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GNIESZKA\POSTĘPOWANIA W TOKU 2023\SZPiFP-96-23 DOSTAWA GAZU\"/>
    </mc:Choice>
  </mc:AlternateContent>
  <bookViews>
    <workbookView xWindow="0" yWindow="0" windowWidth="28800" windowHeight="12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R45" i="1"/>
  <c r="F28" i="1" l="1"/>
  <c r="Q45" i="1" l="1"/>
  <c r="P45" i="1"/>
  <c r="O45" i="1"/>
  <c r="N45" i="1"/>
  <c r="M45" i="1"/>
  <c r="L45" i="1"/>
  <c r="K45" i="1"/>
  <c r="J45" i="1"/>
  <c r="I45" i="1"/>
  <c r="H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45" i="1" l="1"/>
</calcChain>
</file>

<file path=xl/sharedStrings.xml><?xml version="1.0" encoding="utf-8"?>
<sst xmlns="http://schemas.openxmlformats.org/spreadsheetml/2006/main" count="102" uniqueCount="79">
  <si>
    <t>załacznik do umowy nr 2</t>
  </si>
  <si>
    <t>L.p.</t>
  </si>
  <si>
    <t>Jednostka</t>
  </si>
  <si>
    <t xml:space="preserve">numer punktu poboru </t>
  </si>
  <si>
    <t>Moc umowna
[kWh/h]</t>
  </si>
  <si>
    <t>Ilość gazu
objęta zamówieniem
[kWh]</t>
  </si>
  <si>
    <t>Obecna Taryfa</t>
  </si>
  <si>
    <t>wyróżnik obszaru- gdański</t>
  </si>
  <si>
    <t>Bydgoszcz ul. Grabowa 5/21</t>
  </si>
  <si>
    <t>8018590365500025297336,</t>
  </si>
  <si>
    <t>W-1.1.</t>
  </si>
  <si>
    <t>Bydgoszcz ul.Grabowa 5/32</t>
  </si>
  <si>
    <t>8018590365500025301316,</t>
  </si>
  <si>
    <t>Bydgoszcz ul. Powstańców Wlkp. 9A/15</t>
  </si>
  <si>
    <t>8018590365500025085834,</t>
  </si>
  <si>
    <t>Bydgoszcz ul. Paderewskiego 9/5</t>
  </si>
  <si>
    <t>8018590365500026570056,</t>
  </si>
  <si>
    <t>PP Białe Błota ul. Bezpieczna 2</t>
  </si>
  <si>
    <t>8018590365500022509753,</t>
  </si>
  <si>
    <t xml:space="preserve"> W-3.6.</t>
  </si>
  <si>
    <t>KP Solec Kujawski ul. Toruńska 15</t>
  </si>
  <si>
    <t>8018590365500026183270,</t>
  </si>
  <si>
    <t>PP Łasin ul. Radzyńska 6</t>
  </si>
  <si>
    <t>8018590365500025954734,</t>
  </si>
  <si>
    <t>KP Pakość ul. Barcińska 1</t>
  </si>
  <si>
    <t>8018590365500028682634,</t>
  </si>
  <si>
    <t>KP Strzelno ul. Cieślewicza 7</t>
  </si>
  <si>
    <t>8018590365500025571849,</t>
  </si>
  <si>
    <t>KP Kcynia ul. Zielona 5</t>
  </si>
  <si>
    <t>8018590365500026853418,</t>
  </si>
  <si>
    <t>PP Nowe ul. Bydgoska 39</t>
  </si>
  <si>
    <t>8018590365500028397910,</t>
  </si>
  <si>
    <t>KMP Grudziądz ul. Chełmińska 111</t>
  </si>
  <si>
    <t>8018590365500027398697,</t>
  </si>
  <si>
    <t xml:space="preserve"> W-4.</t>
  </si>
  <si>
    <t>KP Toruń-Podgórz ul. Poznańska 127/129</t>
  </si>
  <si>
    <t>8018590365500023756163,</t>
  </si>
  <si>
    <t>KP Chełmża ul. Sądowa 2</t>
  </si>
  <si>
    <t>8018590365500028145382,</t>
  </si>
  <si>
    <t>KP Ciechocinek ul. Kopernika 24</t>
  </si>
  <si>
    <t>8018590365500027737045,</t>
  </si>
  <si>
    <t>KP Bydgoszcz-Szwederowo ul. Toruńska 19</t>
  </si>
  <si>
    <t>8018590365500024359837,</t>
  </si>
  <si>
    <t>KPP Wąbrzeźno ul. Wolności 28</t>
  </si>
  <si>
    <t>8018590365500027081506,</t>
  </si>
  <si>
    <t>8018590365500019019326,</t>
  </si>
  <si>
    <t>W-5.1.</t>
  </si>
  <si>
    <t>KPP Chełmno ul. Świętojerska 5</t>
  </si>
  <si>
    <t>8018590365500019022463,</t>
  </si>
  <si>
    <t>KPP Golub-Dobrzyń ul. Piłsudskiego 19</t>
  </si>
  <si>
    <t>8018590365500019025341,</t>
  </si>
  <si>
    <t>KP Kruszwica ul. Niepodległości 47</t>
  </si>
  <si>
    <t>8018590365500019008757,</t>
  </si>
  <si>
    <t>KP Szubin ul. Sportowa 9</t>
  </si>
  <si>
    <t>8018590365500019012259,</t>
  </si>
  <si>
    <t>KPP Mogilno Rynek 6</t>
  </si>
  <si>
    <t>8018590365500019005213,</t>
  </si>
  <si>
    <t>KPP Radziejów ul. Kościuszki 31</t>
  </si>
  <si>
    <t>8018590365500019019944,</t>
  </si>
  <si>
    <t>KPP Sępólno Krajeńskie ul. Kościuszki 8</t>
  </si>
  <si>
    <t>8018590365500019000553,</t>
  </si>
  <si>
    <t>Razem:</t>
  </si>
  <si>
    <t xml:space="preserve">
Zadanie nr 1 - Operatorem Systemu Dystrybucyjnego jest Polska Spółka Gazownictwa Sp. z o.o. 
Zadanie nr 2 - Operatorem Systemu Dystrybucyjnego jest: US.EN.EKO Sp. z o.o., ul. Widok 8, 00-023 Warszawa,
. </t>
  </si>
  <si>
    <t>8018590365500041787590.</t>
  </si>
  <si>
    <t>KP Brześć Kujawski wieś Stary Brześć 23</t>
  </si>
  <si>
    <t>2024 Styczeń
[kWh]</t>
  </si>
  <si>
    <t>2024        Luty
[kWh]</t>
  </si>
  <si>
    <t>2024 Marzec
[kWh]</t>
  </si>
  <si>
    <t>2024 Kwiecień
[kWh]</t>
  </si>
  <si>
    <t>2024 Czerwiec
[kWh]</t>
  </si>
  <si>
    <t>2024 Lipiec
[kWh]</t>
  </si>
  <si>
    <t>2024 Sierpień
[kWh]</t>
  </si>
  <si>
    <t>2024 Wrzesień
[kWh]</t>
  </si>
  <si>
    <t>2024 Październik[kWh]</t>
  </si>
  <si>
    <t>2024 Listopad
[kWh]</t>
  </si>
  <si>
    <t>2024 Grudzień
[kWh]</t>
  </si>
  <si>
    <t>2024         Maj
[kWh]</t>
  </si>
  <si>
    <t>Zamówienie ilości gazu w poszczególnych miesiącach od 01-01-2024r. do 31-12-2024r.</t>
  </si>
  <si>
    <t>Załącznik nr 1 do SWZ - szczegółowy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</si>
</sst>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6" xfId="0" applyFill="1" applyBorder="1"/>
    <xf numFmtId="49" fontId="6" fillId="5" borderId="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49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6" xfId="0" applyFill="1" applyBorder="1"/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/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/>
    <xf numFmtId="164" fontId="8" fillId="5" borderId="5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164" fontId="1" fillId="5" borderId="9" xfId="0" applyNumberFormat="1" applyFon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1" fontId="1" fillId="0" borderId="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/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11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49" fontId="6" fillId="6" borderId="19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0" xfId="0" applyFont="1" applyFill="1" applyBorder="1"/>
    <xf numFmtId="0" fontId="0" fillId="4" borderId="0" xfId="0" applyFill="1" applyBorder="1"/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13" fillId="0" borderId="0" xfId="0" applyFont="1"/>
    <xf numFmtId="0" fontId="14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7"/>
  <sheetViews>
    <sheetView tabSelected="1" view="pageBreakPreview" topLeftCell="A16" zoomScale="60" zoomScaleNormal="100" workbookViewId="0">
      <selection activeCell="Y79" sqref="Y79"/>
    </sheetView>
  </sheetViews>
  <sheetFormatPr defaultRowHeight="15" x14ac:dyDescent="0.25"/>
  <cols>
    <col min="2" max="2" width="6.5703125" customWidth="1"/>
    <col min="3" max="3" width="40" customWidth="1"/>
    <col min="4" max="4" width="28.42578125" customWidth="1"/>
    <col min="5" max="17" width="10.140625" customWidth="1"/>
    <col min="18" max="19" width="9.140625" customWidth="1"/>
  </cols>
  <sheetData>
    <row r="1" spans="2:19" x14ac:dyDescent="0.25">
      <c r="C1" s="103" t="s">
        <v>78</v>
      </c>
    </row>
    <row r="2" spans="2:19" ht="14.25" customHeight="1" x14ac:dyDescent="0.3">
      <c r="E2" s="1"/>
    </row>
    <row r="3" spans="2:19" ht="18.75" hidden="1" x14ac:dyDescent="0.3">
      <c r="E3" s="1"/>
    </row>
    <row r="4" spans="2:19" ht="24" hidden="1" customHeight="1" x14ac:dyDescent="0.3">
      <c r="E4" s="1"/>
    </row>
    <row r="5" spans="2:19" ht="18.75" hidden="1" x14ac:dyDescent="0.3">
      <c r="E5" s="1"/>
    </row>
    <row r="6" spans="2:19" ht="18.75" hidden="1" x14ac:dyDescent="0.3">
      <c r="E6" s="1"/>
    </row>
    <row r="7" spans="2:19" ht="18.75" hidden="1" x14ac:dyDescent="0.3">
      <c r="E7" s="1"/>
    </row>
    <row r="8" spans="2:19" ht="18.75" hidden="1" x14ac:dyDescent="0.3">
      <c r="E8" s="1"/>
    </row>
    <row r="9" spans="2:19" ht="18.75" hidden="1" x14ac:dyDescent="0.3">
      <c r="E9" s="1"/>
    </row>
    <row r="10" spans="2:19" ht="18.75" hidden="1" x14ac:dyDescent="0.3">
      <c r="E10" s="1"/>
    </row>
    <row r="11" spans="2:19" ht="18.75" hidden="1" x14ac:dyDescent="0.3">
      <c r="E11" s="1"/>
    </row>
    <row r="12" spans="2:19" hidden="1" x14ac:dyDescent="0.25">
      <c r="F12" s="2"/>
      <c r="G12" s="2"/>
      <c r="P12" t="s">
        <v>0</v>
      </c>
    </row>
    <row r="13" spans="2:19" ht="15.75" x14ac:dyDescent="0.25">
      <c r="C13" s="3"/>
      <c r="D13" s="3"/>
      <c r="F13" s="104" t="s">
        <v>77</v>
      </c>
      <c r="G13" s="3"/>
      <c r="H13" s="3"/>
      <c r="I13" s="3"/>
      <c r="J13" s="97"/>
      <c r="K13" s="97"/>
      <c r="L13" s="97"/>
      <c r="M13" s="98"/>
      <c r="N13" s="97"/>
      <c r="O13" s="98"/>
      <c r="P13" s="4"/>
      <c r="Q13" s="4"/>
      <c r="R13" s="4"/>
    </row>
    <row r="14" spans="2:19" x14ac:dyDescent="0.25">
      <c r="F14" s="2"/>
      <c r="G14" s="2"/>
    </row>
    <row r="15" spans="2:19" ht="64.5" customHeight="1" thickBot="1" x14ac:dyDescent="0.3">
      <c r="B15" s="5" t="s">
        <v>1</v>
      </c>
      <c r="C15" s="6" t="s">
        <v>2</v>
      </c>
      <c r="D15" s="6" t="s">
        <v>3</v>
      </c>
      <c r="E15" s="7" t="s">
        <v>4</v>
      </c>
      <c r="F15" s="8" t="s">
        <v>5</v>
      </c>
      <c r="G15" s="9" t="s">
        <v>6</v>
      </c>
      <c r="H15" s="93" t="s">
        <v>65</v>
      </c>
      <c r="I15" s="9" t="s">
        <v>66</v>
      </c>
      <c r="J15" s="9" t="s">
        <v>67</v>
      </c>
      <c r="K15" s="9" t="s">
        <v>68</v>
      </c>
      <c r="L15" s="9" t="s">
        <v>76</v>
      </c>
      <c r="M15" s="9" t="s">
        <v>69</v>
      </c>
      <c r="N15" s="7" t="s">
        <v>70</v>
      </c>
      <c r="O15" s="9" t="s">
        <v>71</v>
      </c>
      <c r="P15" s="9" t="s">
        <v>72</v>
      </c>
      <c r="Q15" s="9" t="s">
        <v>73</v>
      </c>
      <c r="R15" s="95" t="s">
        <v>74</v>
      </c>
      <c r="S15" s="96" t="s">
        <v>75</v>
      </c>
    </row>
    <row r="16" spans="2:19" ht="15.75" thickBot="1" x14ac:dyDescent="0.3">
      <c r="B16" s="10"/>
      <c r="C16" s="11"/>
      <c r="D16" s="12" t="s">
        <v>7</v>
      </c>
      <c r="E16" s="13"/>
      <c r="F16" s="14"/>
      <c r="G16" s="15"/>
      <c r="H16" s="15"/>
      <c r="I16" s="15"/>
      <c r="J16" s="15"/>
      <c r="K16" s="15"/>
      <c r="L16" s="15"/>
      <c r="M16" s="15"/>
      <c r="N16" s="13"/>
      <c r="O16" s="15"/>
      <c r="P16" s="15"/>
      <c r="Q16" s="15"/>
      <c r="R16" s="15"/>
      <c r="S16" s="13"/>
    </row>
    <row r="17" spans="2:19" x14ac:dyDescent="0.25">
      <c r="B17" s="16">
        <v>1</v>
      </c>
      <c r="C17" s="17" t="s">
        <v>8</v>
      </c>
      <c r="D17" s="18" t="s">
        <v>9</v>
      </c>
      <c r="E17" s="19"/>
      <c r="F17" s="20">
        <f t="shared" ref="F17:F41" si="0">SUM(H17:AE17)</f>
        <v>53</v>
      </c>
      <c r="G17" s="21" t="s">
        <v>10</v>
      </c>
      <c r="H17" s="20">
        <v>5</v>
      </c>
      <c r="I17" s="20">
        <v>5</v>
      </c>
      <c r="J17" s="20">
        <v>4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5</v>
      </c>
      <c r="R17" s="20">
        <v>5</v>
      </c>
      <c r="S17" s="20">
        <v>5</v>
      </c>
    </row>
    <row r="18" spans="2:19" x14ac:dyDescent="0.25">
      <c r="B18" s="22">
        <v>2</v>
      </c>
      <c r="C18" s="23" t="s">
        <v>11</v>
      </c>
      <c r="D18" s="24" t="s">
        <v>12</v>
      </c>
      <c r="E18" s="25"/>
      <c r="F18" s="20">
        <f t="shared" si="0"/>
        <v>53</v>
      </c>
      <c r="G18" s="21" t="s">
        <v>10</v>
      </c>
      <c r="H18" s="20">
        <v>5</v>
      </c>
      <c r="I18" s="20">
        <v>5</v>
      </c>
      <c r="J18" s="20">
        <v>4</v>
      </c>
      <c r="K18" s="20">
        <v>4</v>
      </c>
      <c r="L18" s="20">
        <v>4</v>
      </c>
      <c r="M18" s="20">
        <v>4</v>
      </c>
      <c r="N18" s="20">
        <v>4</v>
      </c>
      <c r="O18" s="20">
        <v>4</v>
      </c>
      <c r="P18" s="20">
        <v>4</v>
      </c>
      <c r="Q18" s="20">
        <v>5</v>
      </c>
      <c r="R18" s="20">
        <v>5</v>
      </c>
      <c r="S18" s="20">
        <v>5</v>
      </c>
    </row>
    <row r="19" spans="2:19" x14ac:dyDescent="0.25">
      <c r="B19" s="22">
        <v>3</v>
      </c>
      <c r="C19" s="23" t="s">
        <v>13</v>
      </c>
      <c r="D19" s="24" t="s">
        <v>14</v>
      </c>
      <c r="E19" s="25"/>
      <c r="F19" s="20">
        <f t="shared" si="0"/>
        <v>53</v>
      </c>
      <c r="G19" s="21" t="s">
        <v>10</v>
      </c>
      <c r="H19" s="20">
        <v>5</v>
      </c>
      <c r="I19" s="20">
        <v>5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5</v>
      </c>
      <c r="R19" s="20">
        <v>5</v>
      </c>
      <c r="S19" s="20">
        <v>5</v>
      </c>
    </row>
    <row r="20" spans="2:19" ht="15.75" thickBot="1" x14ac:dyDescent="0.3">
      <c r="B20" s="26">
        <v>4</v>
      </c>
      <c r="C20" s="27" t="s">
        <v>15</v>
      </c>
      <c r="D20" s="28" t="s">
        <v>16</v>
      </c>
      <c r="E20" s="29"/>
      <c r="F20" s="30">
        <f t="shared" si="0"/>
        <v>53</v>
      </c>
      <c r="G20" s="31" t="s">
        <v>10</v>
      </c>
      <c r="H20" s="30">
        <v>5</v>
      </c>
      <c r="I20" s="30">
        <v>5</v>
      </c>
      <c r="J20" s="30">
        <v>4</v>
      </c>
      <c r="K20" s="30">
        <v>4</v>
      </c>
      <c r="L20" s="30">
        <v>4</v>
      </c>
      <c r="M20" s="30">
        <v>4</v>
      </c>
      <c r="N20" s="30">
        <v>4</v>
      </c>
      <c r="O20" s="30">
        <v>4</v>
      </c>
      <c r="P20" s="30">
        <v>4</v>
      </c>
      <c r="Q20" s="30">
        <v>5</v>
      </c>
      <c r="R20" s="30">
        <v>5</v>
      </c>
      <c r="S20" s="30">
        <v>5</v>
      </c>
    </row>
    <row r="21" spans="2:19" x14ac:dyDescent="0.25">
      <c r="B21" s="32">
        <v>5</v>
      </c>
      <c r="C21" s="33" t="s">
        <v>17</v>
      </c>
      <c r="D21" s="34" t="s">
        <v>18</v>
      </c>
      <c r="E21" s="35"/>
      <c r="F21" s="36">
        <f t="shared" si="0"/>
        <v>50000</v>
      </c>
      <c r="G21" s="37" t="s">
        <v>19</v>
      </c>
      <c r="H21" s="38">
        <v>9000</v>
      </c>
      <c r="I21" s="38">
        <v>7000</v>
      </c>
      <c r="J21" s="38">
        <v>6000</v>
      </c>
      <c r="K21" s="38">
        <v>4000</v>
      </c>
      <c r="L21" s="38">
        <v>1900</v>
      </c>
      <c r="M21" s="38">
        <v>900</v>
      </c>
      <c r="N21" s="38">
        <v>400</v>
      </c>
      <c r="O21" s="38">
        <v>400</v>
      </c>
      <c r="P21" s="38">
        <v>400</v>
      </c>
      <c r="Q21" s="38">
        <v>5000</v>
      </c>
      <c r="R21" s="38">
        <v>6000</v>
      </c>
      <c r="S21" s="38">
        <v>9000</v>
      </c>
    </row>
    <row r="22" spans="2:19" x14ac:dyDescent="0.25">
      <c r="B22" s="39">
        <v>6</v>
      </c>
      <c r="C22" s="40" t="s">
        <v>20</v>
      </c>
      <c r="D22" s="41" t="s">
        <v>21</v>
      </c>
      <c r="E22" s="42"/>
      <c r="F22" s="36">
        <f t="shared" si="0"/>
        <v>62950</v>
      </c>
      <c r="G22" s="43" t="s">
        <v>19</v>
      </c>
      <c r="H22" s="44">
        <v>12000</v>
      </c>
      <c r="I22" s="44">
        <v>10000</v>
      </c>
      <c r="J22" s="44">
        <v>8000</v>
      </c>
      <c r="K22" s="44">
        <v>5000</v>
      </c>
      <c r="L22" s="44">
        <v>3000</v>
      </c>
      <c r="M22" s="44">
        <v>0</v>
      </c>
      <c r="N22" s="44">
        <v>0</v>
      </c>
      <c r="O22" s="44">
        <v>0</v>
      </c>
      <c r="P22" s="44">
        <v>0</v>
      </c>
      <c r="Q22" s="44">
        <v>6950</v>
      </c>
      <c r="R22" s="44">
        <v>8000</v>
      </c>
      <c r="S22" s="44">
        <v>10000</v>
      </c>
    </row>
    <row r="23" spans="2:19" x14ac:dyDescent="0.25">
      <c r="B23" s="39">
        <v>7</v>
      </c>
      <c r="C23" s="33" t="s">
        <v>22</v>
      </c>
      <c r="D23" s="41" t="s">
        <v>23</v>
      </c>
      <c r="E23" s="42"/>
      <c r="F23" s="36">
        <f t="shared" si="0"/>
        <v>112150</v>
      </c>
      <c r="G23" s="43" t="s">
        <v>19</v>
      </c>
      <c r="H23" s="44">
        <v>17000</v>
      </c>
      <c r="I23" s="44">
        <v>16000</v>
      </c>
      <c r="J23" s="44">
        <v>13000</v>
      </c>
      <c r="K23" s="44">
        <v>9500</v>
      </c>
      <c r="L23" s="44">
        <v>8000</v>
      </c>
      <c r="M23" s="44">
        <v>2000</v>
      </c>
      <c r="N23" s="44">
        <v>400</v>
      </c>
      <c r="O23" s="44">
        <v>600</v>
      </c>
      <c r="P23" s="44">
        <v>3650</v>
      </c>
      <c r="Q23" s="44">
        <v>9000</v>
      </c>
      <c r="R23" s="44">
        <v>15000</v>
      </c>
      <c r="S23" s="44">
        <v>18000</v>
      </c>
    </row>
    <row r="24" spans="2:19" x14ac:dyDescent="0.25">
      <c r="B24" s="39">
        <v>8</v>
      </c>
      <c r="C24" s="33" t="s">
        <v>24</v>
      </c>
      <c r="D24" s="41" t="s">
        <v>25</v>
      </c>
      <c r="E24" s="44"/>
      <c r="F24" s="36">
        <f t="shared" si="0"/>
        <v>73500</v>
      </c>
      <c r="G24" s="43" t="s">
        <v>19</v>
      </c>
      <c r="H24" s="44">
        <v>12000</v>
      </c>
      <c r="I24" s="44">
        <v>10000</v>
      </c>
      <c r="J24" s="44">
        <v>8000</v>
      </c>
      <c r="K24" s="44">
        <v>6000</v>
      </c>
      <c r="L24" s="44">
        <v>3000</v>
      </c>
      <c r="M24" s="44">
        <v>0</v>
      </c>
      <c r="N24" s="44">
        <v>0</v>
      </c>
      <c r="O24" s="44">
        <v>0</v>
      </c>
      <c r="P24" s="44">
        <v>0</v>
      </c>
      <c r="Q24" s="44">
        <v>8500</v>
      </c>
      <c r="R24" s="44">
        <v>12000</v>
      </c>
      <c r="S24" s="44">
        <v>14000</v>
      </c>
    </row>
    <row r="25" spans="2:19" x14ac:dyDescent="0.25">
      <c r="B25" s="39">
        <v>9</v>
      </c>
      <c r="C25" s="33" t="s">
        <v>26</v>
      </c>
      <c r="D25" s="41" t="s">
        <v>27</v>
      </c>
      <c r="E25" s="42"/>
      <c r="F25" s="36">
        <f t="shared" si="0"/>
        <v>56200</v>
      </c>
      <c r="G25" s="43" t="s">
        <v>19</v>
      </c>
      <c r="H25" s="44">
        <v>12000</v>
      </c>
      <c r="I25" s="44">
        <v>9000</v>
      </c>
      <c r="J25" s="44">
        <v>4000</v>
      </c>
      <c r="K25" s="44">
        <v>3000</v>
      </c>
      <c r="L25" s="44">
        <v>2000</v>
      </c>
      <c r="M25" s="44">
        <v>1000</v>
      </c>
      <c r="N25" s="44">
        <v>600</v>
      </c>
      <c r="O25" s="44">
        <v>600</v>
      </c>
      <c r="P25" s="44">
        <v>1000</v>
      </c>
      <c r="Q25" s="44">
        <v>5000</v>
      </c>
      <c r="R25" s="44">
        <v>8000</v>
      </c>
      <c r="S25" s="44">
        <v>10000</v>
      </c>
    </row>
    <row r="26" spans="2:19" x14ac:dyDescent="0.25">
      <c r="B26" s="39">
        <v>10</v>
      </c>
      <c r="C26" s="33" t="s">
        <v>28</v>
      </c>
      <c r="D26" s="41" t="s">
        <v>29</v>
      </c>
      <c r="E26" s="42"/>
      <c r="F26" s="36">
        <f t="shared" si="0"/>
        <v>37000</v>
      </c>
      <c r="G26" s="43" t="s">
        <v>19</v>
      </c>
      <c r="H26" s="44">
        <v>8000</v>
      </c>
      <c r="I26" s="44">
        <v>7000</v>
      </c>
      <c r="J26" s="44">
        <v>4000</v>
      </c>
      <c r="K26" s="44">
        <v>2500</v>
      </c>
      <c r="L26" s="44">
        <v>1500</v>
      </c>
      <c r="M26" s="44">
        <v>0</v>
      </c>
      <c r="N26" s="44">
        <v>0</v>
      </c>
      <c r="O26" s="44">
        <v>0</v>
      </c>
      <c r="P26" s="44">
        <v>0</v>
      </c>
      <c r="Q26" s="44">
        <v>3000</v>
      </c>
      <c r="R26" s="44">
        <v>4000</v>
      </c>
      <c r="S26" s="44">
        <v>7000</v>
      </c>
    </row>
    <row r="27" spans="2:19" x14ac:dyDescent="0.25">
      <c r="B27" s="83">
        <v>11</v>
      </c>
      <c r="C27" s="40" t="s">
        <v>30</v>
      </c>
      <c r="D27" s="41" t="s">
        <v>31</v>
      </c>
      <c r="E27" s="84"/>
      <c r="F27" s="85">
        <f t="shared" si="0"/>
        <v>67500</v>
      </c>
      <c r="G27" s="86" t="s">
        <v>19</v>
      </c>
      <c r="H27" s="44">
        <v>12000</v>
      </c>
      <c r="I27" s="44">
        <v>10000</v>
      </c>
      <c r="J27" s="44">
        <v>10000</v>
      </c>
      <c r="K27" s="44">
        <v>7500</v>
      </c>
      <c r="L27" s="44">
        <v>1000</v>
      </c>
      <c r="M27" s="44">
        <v>0</v>
      </c>
      <c r="N27" s="44">
        <v>0</v>
      </c>
      <c r="O27" s="44">
        <v>0</v>
      </c>
      <c r="P27" s="44">
        <v>0</v>
      </c>
      <c r="Q27" s="44">
        <v>5000</v>
      </c>
      <c r="R27" s="44">
        <v>10000</v>
      </c>
      <c r="S27" s="44">
        <v>12000</v>
      </c>
    </row>
    <row r="28" spans="2:19" ht="15.75" thickBot="1" x14ac:dyDescent="0.3">
      <c r="B28" s="87">
        <v>12</v>
      </c>
      <c r="C28" s="88" t="s">
        <v>64</v>
      </c>
      <c r="D28" s="89" t="s">
        <v>63</v>
      </c>
      <c r="E28" s="90">
        <v>110</v>
      </c>
      <c r="F28" s="91">
        <f t="shared" si="0"/>
        <v>85500</v>
      </c>
      <c r="G28" s="94" t="s">
        <v>19</v>
      </c>
      <c r="H28" s="92">
        <v>12000</v>
      </c>
      <c r="I28" s="92">
        <v>12000</v>
      </c>
      <c r="J28" s="92">
        <v>10000</v>
      </c>
      <c r="K28" s="92">
        <v>5000</v>
      </c>
      <c r="L28" s="92">
        <v>5000</v>
      </c>
      <c r="M28" s="92">
        <v>3500</v>
      </c>
      <c r="N28" s="92">
        <v>2000</v>
      </c>
      <c r="O28" s="92">
        <v>2000</v>
      </c>
      <c r="P28" s="92">
        <v>4000</v>
      </c>
      <c r="Q28" s="92">
        <v>9800</v>
      </c>
      <c r="R28" s="92">
        <v>10200</v>
      </c>
      <c r="S28" s="92">
        <v>10000</v>
      </c>
    </row>
    <row r="29" spans="2:19" ht="15.75" x14ac:dyDescent="0.25">
      <c r="B29" s="48">
        <v>13</v>
      </c>
      <c r="C29" s="49" t="s">
        <v>32</v>
      </c>
      <c r="D29" s="18" t="s">
        <v>33</v>
      </c>
      <c r="E29" s="50"/>
      <c r="F29" s="51">
        <f t="shared" si="0"/>
        <v>200000</v>
      </c>
      <c r="G29" s="52" t="s">
        <v>34</v>
      </c>
      <c r="H29" s="51">
        <v>35000</v>
      </c>
      <c r="I29" s="51">
        <v>28000</v>
      </c>
      <c r="J29" s="51">
        <v>25000</v>
      </c>
      <c r="K29" s="51">
        <v>20000</v>
      </c>
      <c r="L29" s="51">
        <v>11000</v>
      </c>
      <c r="M29" s="51">
        <v>4000</v>
      </c>
      <c r="N29" s="51">
        <v>2500</v>
      </c>
      <c r="O29" s="51">
        <v>2500</v>
      </c>
      <c r="P29" s="51">
        <v>4000</v>
      </c>
      <c r="Q29" s="51">
        <v>13000</v>
      </c>
      <c r="R29" s="51">
        <v>25000</v>
      </c>
      <c r="S29" s="51">
        <v>30000</v>
      </c>
    </row>
    <row r="30" spans="2:19" x14ac:dyDescent="0.25">
      <c r="B30" s="22">
        <v>14</v>
      </c>
      <c r="C30" s="17" t="s">
        <v>35</v>
      </c>
      <c r="D30" s="24" t="s">
        <v>36</v>
      </c>
      <c r="E30" s="25"/>
      <c r="F30" s="20">
        <f t="shared" si="0"/>
        <v>308000</v>
      </c>
      <c r="G30" s="53" t="s">
        <v>34</v>
      </c>
      <c r="H30" s="55">
        <v>48000</v>
      </c>
      <c r="I30" s="55">
        <v>45000</v>
      </c>
      <c r="J30" s="55">
        <v>42000</v>
      </c>
      <c r="K30" s="55">
        <v>25000</v>
      </c>
      <c r="L30" s="55">
        <v>7500</v>
      </c>
      <c r="M30" s="55">
        <v>4500</v>
      </c>
      <c r="N30" s="55">
        <v>4500</v>
      </c>
      <c r="O30" s="55">
        <v>4500</v>
      </c>
      <c r="P30" s="55">
        <v>9000</v>
      </c>
      <c r="Q30" s="55">
        <v>25000</v>
      </c>
      <c r="R30" s="55">
        <v>45000</v>
      </c>
      <c r="S30" s="55">
        <v>48000</v>
      </c>
    </row>
    <row r="31" spans="2:19" x14ac:dyDescent="0.25">
      <c r="B31" s="22">
        <v>15</v>
      </c>
      <c r="C31" s="17" t="s">
        <v>37</v>
      </c>
      <c r="D31" s="24" t="s">
        <v>38</v>
      </c>
      <c r="E31" s="25"/>
      <c r="F31" s="56">
        <f t="shared" si="0"/>
        <v>271000</v>
      </c>
      <c r="G31" s="54" t="s">
        <v>34</v>
      </c>
      <c r="H31" s="57">
        <v>46000</v>
      </c>
      <c r="I31" s="57">
        <v>42000</v>
      </c>
      <c r="J31" s="57">
        <v>40000</v>
      </c>
      <c r="K31" s="57">
        <v>23000</v>
      </c>
      <c r="L31" s="57">
        <v>6000</v>
      </c>
      <c r="M31" s="57">
        <v>2000</v>
      </c>
      <c r="N31" s="57">
        <v>2000</v>
      </c>
      <c r="O31" s="57">
        <v>2000</v>
      </c>
      <c r="P31" s="57">
        <v>6000</v>
      </c>
      <c r="Q31" s="57">
        <v>26000</v>
      </c>
      <c r="R31" s="57">
        <v>30000</v>
      </c>
      <c r="S31" s="57">
        <v>46000</v>
      </c>
    </row>
    <row r="32" spans="2:19" x14ac:dyDescent="0.25">
      <c r="B32" s="22">
        <v>16</v>
      </c>
      <c r="C32" s="17" t="s">
        <v>39</v>
      </c>
      <c r="D32" s="24" t="s">
        <v>40</v>
      </c>
      <c r="E32" s="25"/>
      <c r="F32" s="56">
        <f t="shared" si="0"/>
        <v>133000</v>
      </c>
      <c r="G32" s="53" t="s">
        <v>34</v>
      </c>
      <c r="H32" s="57">
        <v>22000</v>
      </c>
      <c r="I32" s="57">
        <v>17000</v>
      </c>
      <c r="J32" s="57">
        <v>16000</v>
      </c>
      <c r="K32" s="57">
        <v>12000</v>
      </c>
      <c r="L32" s="57">
        <v>5000</v>
      </c>
      <c r="M32" s="57">
        <v>2000</v>
      </c>
      <c r="N32" s="57">
        <v>2000</v>
      </c>
      <c r="O32" s="57">
        <v>2000</v>
      </c>
      <c r="P32" s="57">
        <v>6000</v>
      </c>
      <c r="Q32" s="57">
        <v>12000</v>
      </c>
      <c r="R32" s="57">
        <v>17000</v>
      </c>
      <c r="S32" s="57">
        <v>20000</v>
      </c>
    </row>
    <row r="33" spans="2:19" x14ac:dyDescent="0.25">
      <c r="B33" s="58">
        <v>17</v>
      </c>
      <c r="C33" s="59" t="s">
        <v>41</v>
      </c>
      <c r="D33" s="24" t="s">
        <v>42</v>
      </c>
      <c r="E33" s="60"/>
      <c r="F33" s="61">
        <f t="shared" si="0"/>
        <v>141250</v>
      </c>
      <c r="G33" s="53" t="s">
        <v>34</v>
      </c>
      <c r="H33" s="62">
        <v>25000</v>
      </c>
      <c r="I33" s="62">
        <v>24750</v>
      </c>
      <c r="J33" s="62">
        <v>19000</v>
      </c>
      <c r="K33" s="62">
        <v>12000</v>
      </c>
      <c r="L33" s="62">
        <v>5500</v>
      </c>
      <c r="M33" s="62">
        <v>0</v>
      </c>
      <c r="N33" s="62">
        <v>0</v>
      </c>
      <c r="O33" s="62">
        <v>0</v>
      </c>
      <c r="P33" s="62">
        <v>0</v>
      </c>
      <c r="Q33" s="62">
        <v>10000</v>
      </c>
      <c r="R33" s="62">
        <v>22000</v>
      </c>
      <c r="S33" s="62">
        <v>23000</v>
      </c>
    </row>
    <row r="34" spans="2:19" ht="15.75" thickBot="1" x14ac:dyDescent="0.3">
      <c r="B34" s="26">
        <v>18</v>
      </c>
      <c r="C34" s="27" t="s">
        <v>43</v>
      </c>
      <c r="D34" s="28" t="s">
        <v>44</v>
      </c>
      <c r="E34" s="29"/>
      <c r="F34" s="30">
        <f t="shared" si="0"/>
        <v>213000</v>
      </c>
      <c r="G34" s="31" t="s">
        <v>34</v>
      </c>
      <c r="H34" s="30">
        <v>40000</v>
      </c>
      <c r="I34" s="30">
        <v>36000</v>
      </c>
      <c r="J34" s="30">
        <v>20000</v>
      </c>
      <c r="K34" s="30">
        <v>12000</v>
      </c>
      <c r="L34" s="30">
        <v>8000</v>
      </c>
      <c r="M34" s="30">
        <v>2000</v>
      </c>
      <c r="N34" s="30">
        <v>2000</v>
      </c>
      <c r="O34" s="30">
        <v>2000</v>
      </c>
      <c r="P34" s="30">
        <v>2000</v>
      </c>
      <c r="Q34" s="30">
        <v>18000</v>
      </c>
      <c r="R34" s="30">
        <v>28000</v>
      </c>
      <c r="S34" s="30">
        <v>43000</v>
      </c>
    </row>
    <row r="35" spans="2:19" x14ac:dyDescent="0.25">
      <c r="B35" s="32">
        <v>19</v>
      </c>
      <c r="C35" s="33" t="s">
        <v>32</v>
      </c>
      <c r="D35" s="34" t="s">
        <v>45</v>
      </c>
      <c r="E35" s="63">
        <v>219</v>
      </c>
      <c r="F35" s="36">
        <f t="shared" si="0"/>
        <v>636000</v>
      </c>
      <c r="G35" s="37" t="s">
        <v>46</v>
      </c>
      <c r="H35" s="38">
        <v>110000</v>
      </c>
      <c r="I35" s="38">
        <v>90000</v>
      </c>
      <c r="J35" s="38">
        <v>73000</v>
      </c>
      <c r="K35" s="38">
        <v>58000</v>
      </c>
      <c r="L35" s="38">
        <v>36000</v>
      </c>
      <c r="M35" s="38">
        <v>0</v>
      </c>
      <c r="N35" s="38">
        <v>0</v>
      </c>
      <c r="O35" s="38">
        <v>0</v>
      </c>
      <c r="P35" s="38">
        <v>9000</v>
      </c>
      <c r="Q35" s="38">
        <v>60000</v>
      </c>
      <c r="R35" s="38">
        <v>90000</v>
      </c>
      <c r="S35" s="38">
        <v>110000</v>
      </c>
    </row>
    <row r="36" spans="2:19" x14ac:dyDescent="0.25">
      <c r="B36" s="39">
        <v>20</v>
      </c>
      <c r="C36" s="33" t="s">
        <v>47</v>
      </c>
      <c r="D36" s="41" t="s">
        <v>48</v>
      </c>
      <c r="E36" s="64">
        <v>132</v>
      </c>
      <c r="F36" s="36">
        <f t="shared" si="0"/>
        <v>283000</v>
      </c>
      <c r="G36" s="37" t="s">
        <v>46</v>
      </c>
      <c r="H36" s="44">
        <v>51000</v>
      </c>
      <c r="I36" s="44">
        <v>50000</v>
      </c>
      <c r="J36" s="44">
        <v>31000</v>
      </c>
      <c r="K36" s="44">
        <v>24000</v>
      </c>
      <c r="L36" s="44">
        <v>11000</v>
      </c>
      <c r="M36" s="44">
        <v>4000</v>
      </c>
      <c r="N36" s="44">
        <v>4000</v>
      </c>
      <c r="O36" s="44">
        <v>4000</v>
      </c>
      <c r="P36" s="44">
        <v>4000</v>
      </c>
      <c r="Q36" s="44">
        <v>20000</v>
      </c>
      <c r="R36" s="44">
        <v>35000</v>
      </c>
      <c r="S36" s="44">
        <v>45000</v>
      </c>
    </row>
    <row r="37" spans="2:19" x14ac:dyDescent="0.25">
      <c r="B37" s="39">
        <v>21</v>
      </c>
      <c r="C37" s="33" t="s">
        <v>49</v>
      </c>
      <c r="D37" s="41" t="s">
        <v>50</v>
      </c>
      <c r="E37" s="64">
        <v>165</v>
      </c>
      <c r="F37" s="36">
        <f t="shared" si="0"/>
        <v>158000</v>
      </c>
      <c r="G37" s="37" t="s">
        <v>46</v>
      </c>
      <c r="H37" s="44">
        <v>26000</v>
      </c>
      <c r="I37" s="44">
        <v>25000</v>
      </c>
      <c r="J37" s="44">
        <v>20000</v>
      </c>
      <c r="K37" s="44">
        <v>13000</v>
      </c>
      <c r="L37" s="44">
        <v>2500</v>
      </c>
      <c r="M37" s="44">
        <v>2500</v>
      </c>
      <c r="N37" s="44">
        <v>2500</v>
      </c>
      <c r="O37" s="44">
        <v>2500</v>
      </c>
      <c r="P37" s="44">
        <v>3000</v>
      </c>
      <c r="Q37" s="44">
        <v>13000</v>
      </c>
      <c r="R37" s="44">
        <v>22000</v>
      </c>
      <c r="S37" s="44">
        <v>26000</v>
      </c>
    </row>
    <row r="38" spans="2:19" x14ac:dyDescent="0.25">
      <c r="B38" s="39">
        <v>22</v>
      </c>
      <c r="C38" s="33" t="s">
        <v>51</v>
      </c>
      <c r="D38" s="41" t="s">
        <v>52</v>
      </c>
      <c r="E38" s="64">
        <v>121</v>
      </c>
      <c r="F38" s="36">
        <f t="shared" si="0"/>
        <v>262000</v>
      </c>
      <c r="G38" s="37" t="s">
        <v>46</v>
      </c>
      <c r="H38" s="44">
        <v>42000</v>
      </c>
      <c r="I38" s="44">
        <v>40000</v>
      </c>
      <c r="J38" s="44">
        <v>32000</v>
      </c>
      <c r="K38" s="44">
        <v>23000</v>
      </c>
      <c r="L38" s="44">
        <v>9000</v>
      </c>
      <c r="M38" s="44">
        <v>3000</v>
      </c>
      <c r="N38" s="44">
        <v>3000</v>
      </c>
      <c r="O38" s="44">
        <v>3000</v>
      </c>
      <c r="P38" s="44">
        <v>9000</v>
      </c>
      <c r="Q38" s="44">
        <v>23000</v>
      </c>
      <c r="R38" s="44">
        <v>35000</v>
      </c>
      <c r="S38" s="44">
        <v>40000</v>
      </c>
    </row>
    <row r="39" spans="2:19" x14ac:dyDescent="0.25">
      <c r="B39" s="39">
        <v>23</v>
      </c>
      <c r="C39" s="33" t="s">
        <v>53</v>
      </c>
      <c r="D39" s="41" t="s">
        <v>54</v>
      </c>
      <c r="E39" s="64">
        <v>168</v>
      </c>
      <c r="F39" s="36">
        <f t="shared" si="0"/>
        <v>157000</v>
      </c>
      <c r="G39" s="37" t="s">
        <v>46</v>
      </c>
      <c r="H39" s="44">
        <v>25000</v>
      </c>
      <c r="I39" s="44">
        <v>20000</v>
      </c>
      <c r="J39" s="44">
        <v>17000</v>
      </c>
      <c r="K39" s="44">
        <v>15000</v>
      </c>
      <c r="L39" s="44">
        <v>6000</v>
      </c>
      <c r="M39" s="44">
        <v>3000</v>
      </c>
      <c r="N39" s="44">
        <v>3000</v>
      </c>
      <c r="O39" s="44">
        <v>3000</v>
      </c>
      <c r="P39" s="44">
        <v>5000</v>
      </c>
      <c r="Q39" s="44">
        <v>15000</v>
      </c>
      <c r="R39" s="44">
        <v>20000</v>
      </c>
      <c r="S39" s="44">
        <v>25000</v>
      </c>
    </row>
    <row r="40" spans="2:19" x14ac:dyDescent="0.25">
      <c r="B40" s="39">
        <v>24</v>
      </c>
      <c r="C40" s="33" t="s">
        <v>55</v>
      </c>
      <c r="D40" s="41" t="s">
        <v>56</v>
      </c>
      <c r="E40" s="64">
        <v>154</v>
      </c>
      <c r="F40" s="36">
        <f t="shared" si="0"/>
        <v>228000</v>
      </c>
      <c r="G40" s="37" t="s">
        <v>46</v>
      </c>
      <c r="H40" s="44">
        <v>38000</v>
      </c>
      <c r="I40" s="44">
        <v>36000</v>
      </c>
      <c r="J40" s="44">
        <v>27000</v>
      </c>
      <c r="K40" s="44">
        <v>20000</v>
      </c>
      <c r="L40" s="44">
        <v>9000</v>
      </c>
      <c r="M40" s="44">
        <v>2000</v>
      </c>
      <c r="N40" s="44">
        <v>2000</v>
      </c>
      <c r="O40" s="44">
        <v>2000</v>
      </c>
      <c r="P40" s="44">
        <v>9000</v>
      </c>
      <c r="Q40" s="44">
        <v>25000</v>
      </c>
      <c r="R40" s="44">
        <v>24000</v>
      </c>
      <c r="S40" s="44">
        <v>34000</v>
      </c>
    </row>
    <row r="41" spans="2:19" x14ac:dyDescent="0.25">
      <c r="B41" s="39">
        <v>25</v>
      </c>
      <c r="C41" s="65" t="s">
        <v>57</v>
      </c>
      <c r="D41" s="41" t="s">
        <v>58</v>
      </c>
      <c r="E41" s="64">
        <v>176</v>
      </c>
      <c r="F41" s="36">
        <f t="shared" si="0"/>
        <v>320000</v>
      </c>
      <c r="G41" s="37" t="s">
        <v>46</v>
      </c>
      <c r="H41" s="44">
        <v>52000</v>
      </c>
      <c r="I41" s="44">
        <v>51000</v>
      </c>
      <c r="J41" s="44">
        <v>45000</v>
      </c>
      <c r="K41" s="44">
        <v>35000</v>
      </c>
      <c r="L41" s="44">
        <v>4000</v>
      </c>
      <c r="M41" s="44">
        <v>0</v>
      </c>
      <c r="N41" s="44">
        <v>0</v>
      </c>
      <c r="O41" s="44">
        <v>0</v>
      </c>
      <c r="P41" s="44">
        <v>12000</v>
      </c>
      <c r="Q41" s="44">
        <v>32000</v>
      </c>
      <c r="R41" s="44">
        <v>38000</v>
      </c>
      <c r="S41" s="44">
        <v>51000</v>
      </c>
    </row>
    <row r="42" spans="2:19" ht="15.75" thickBot="1" x14ac:dyDescent="0.3">
      <c r="B42" s="66">
        <v>26</v>
      </c>
      <c r="C42" s="67" t="s">
        <v>59</v>
      </c>
      <c r="D42" s="45" t="s">
        <v>60</v>
      </c>
      <c r="E42" s="68">
        <v>197</v>
      </c>
      <c r="F42" s="47">
        <f>SUM(H42:AE42)</f>
        <v>290000</v>
      </c>
      <c r="G42" s="46" t="s">
        <v>46</v>
      </c>
      <c r="H42" s="47">
        <v>45000</v>
      </c>
      <c r="I42" s="47">
        <v>43000</v>
      </c>
      <c r="J42" s="47">
        <v>36000</v>
      </c>
      <c r="K42" s="47">
        <v>26000</v>
      </c>
      <c r="L42" s="47">
        <v>14000</v>
      </c>
      <c r="M42" s="47">
        <v>7000</v>
      </c>
      <c r="N42" s="47">
        <v>6000</v>
      </c>
      <c r="O42" s="47">
        <v>6000</v>
      </c>
      <c r="P42" s="47">
        <v>9000</v>
      </c>
      <c r="Q42" s="47">
        <v>20000</v>
      </c>
      <c r="R42" s="47">
        <v>35000</v>
      </c>
      <c r="S42" s="47">
        <v>43000</v>
      </c>
    </row>
    <row r="43" spans="2:19" ht="15.75" thickBot="1" x14ac:dyDescent="0.3">
      <c r="B43" s="69"/>
      <c r="C43" s="70"/>
      <c r="D43" s="71"/>
      <c r="E43" s="72"/>
      <c r="F43" s="73"/>
      <c r="G43" s="74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2:19" ht="16.5" thickBot="1" x14ac:dyDescent="0.3">
      <c r="B44" s="75"/>
      <c r="C44" s="76"/>
      <c r="D44" s="77"/>
      <c r="E44" s="78"/>
      <c r="F44" s="79"/>
      <c r="G44" s="79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2:19" ht="23.25" x14ac:dyDescent="0.35">
      <c r="B45" s="99" t="s">
        <v>61</v>
      </c>
      <c r="C45" s="100"/>
      <c r="D45" s="100"/>
      <c r="E45" s="101"/>
      <c r="F45" s="81">
        <f>SUM(F17:F44)</f>
        <v>4145262</v>
      </c>
      <c r="G45" s="82"/>
      <c r="H45" s="81">
        <f t="shared" ref="H45:S45" si="1">SUM(H17:H44)</f>
        <v>699020</v>
      </c>
      <c r="I45" s="81">
        <f t="shared" si="1"/>
        <v>628770</v>
      </c>
      <c r="J45" s="81">
        <f t="shared" si="1"/>
        <v>506016</v>
      </c>
      <c r="K45" s="81">
        <f t="shared" si="1"/>
        <v>360516</v>
      </c>
      <c r="L45" s="81">
        <f t="shared" si="1"/>
        <v>159916</v>
      </c>
      <c r="M45" s="81">
        <f t="shared" si="1"/>
        <v>43416</v>
      </c>
      <c r="N45" s="81">
        <f t="shared" si="1"/>
        <v>36916</v>
      </c>
      <c r="O45" s="81">
        <f t="shared" si="1"/>
        <v>37116</v>
      </c>
      <c r="P45" s="81">
        <f t="shared" si="1"/>
        <v>96066</v>
      </c>
      <c r="Q45" s="81">
        <f t="shared" si="1"/>
        <v>364270</v>
      </c>
      <c r="R45" s="81">
        <f t="shared" si="1"/>
        <v>539220</v>
      </c>
      <c r="S45" s="81">
        <f t="shared" si="1"/>
        <v>674020</v>
      </c>
    </row>
    <row r="46" spans="2:19" x14ac:dyDescent="0.25">
      <c r="F46" s="2"/>
      <c r="G46" s="2"/>
    </row>
    <row r="47" spans="2:19" x14ac:dyDescent="0.25">
      <c r="B47" s="4"/>
      <c r="C47" s="102" t="s">
        <v>62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</sheetData>
  <mergeCells count="2">
    <mergeCell ref="B45:E45"/>
    <mergeCell ref="C47:N47"/>
  </mergeCells>
  <pageMargins left="0.7" right="0.7" top="0.75" bottom="0.75" header="0.3" footer="0.3"/>
  <pageSetup paperSize="8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Ropinska</dc:creator>
  <cp:lastModifiedBy>Agnieszka Krotoszynska</cp:lastModifiedBy>
  <cp:lastPrinted>2023-10-10T10:11:36Z</cp:lastPrinted>
  <dcterms:created xsi:type="dcterms:W3CDTF">2022-10-05T11:13:08Z</dcterms:created>
  <dcterms:modified xsi:type="dcterms:W3CDTF">2023-10-10T10:12:35Z</dcterms:modified>
</cp:coreProperties>
</file>