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78" activeTab="0"/>
  </bookViews>
  <sheets>
    <sheet name="szacunkowe zuzycie energii el. " sheetId="1" r:id="rId1"/>
  </sheets>
  <definedNames>
    <definedName name="_xlnm._FilterDatabase" localSheetId="0" hidden="1">'szacunkowe zuzycie energii el. '!$F$7:$H$70</definedName>
    <definedName name="BSW">#REF!</definedName>
    <definedName name="CBŚ">#REF!</definedName>
    <definedName name="KMP_Bydgoszcz">#REF!</definedName>
    <definedName name="KMP_Grudziądz">#REF!</definedName>
    <definedName name="KMP_Toruń">#REF!</definedName>
    <definedName name="KMP_Włocławek">#REF!</definedName>
    <definedName name="KPP_Aleksandrów">#REF!</definedName>
    <definedName name="KPP_Brodnica">#REF!</definedName>
    <definedName name="KPP_Chełmno">#REF!</definedName>
    <definedName name="KPP_Golub">#REF!</definedName>
    <definedName name="KPP_Inowrocław">#REF!</definedName>
    <definedName name="KPP_Lipno">#REF!</definedName>
    <definedName name="KPP_Mogilno">#REF!</definedName>
    <definedName name="KPP_Nakło">#REF!</definedName>
    <definedName name="KPP_Radziejów">#REF!</definedName>
    <definedName name="KPP_Rypin">#REF!</definedName>
    <definedName name="KPP_Sępólno_Krajeńskie">#REF!</definedName>
    <definedName name="KPP_Świecie">#REF!</definedName>
    <definedName name="KPP_Tuchola">#REF!</definedName>
    <definedName name="KPP_Wąbrzeźno">#REF!</definedName>
    <definedName name="KPP_Żnin">#REF!</definedName>
    <definedName name="KWP_Bydgoszcz">#REF!</definedName>
    <definedName name="_xlnm.Print_Area" localSheetId="0">'szacunkowe zuzycie energii el. '!$A$1:$O$123</definedName>
    <definedName name="TaryfyENEA">#REF!</definedName>
  </definedNames>
  <calcPr fullCalcOnLoad="1"/>
</workbook>
</file>

<file path=xl/sharedStrings.xml><?xml version="1.0" encoding="utf-8"?>
<sst xmlns="http://schemas.openxmlformats.org/spreadsheetml/2006/main" count="692" uniqueCount="464">
  <si>
    <t>Zadanie nr 1</t>
  </si>
  <si>
    <t>Lp.</t>
  </si>
  <si>
    <t>Komenda</t>
  </si>
  <si>
    <t>Jednostka</t>
  </si>
  <si>
    <t>Ulica</t>
  </si>
  <si>
    <t>OSD</t>
  </si>
  <si>
    <t>Grupa taryfowa</t>
  </si>
  <si>
    <t>Moc umowna [kW]</t>
  </si>
  <si>
    <t>Energia całodobowa</t>
  </si>
  <si>
    <t>Energia szczytowa/
dzienna</t>
  </si>
  <si>
    <t>Energia pozaszczyt./ nocna</t>
  </si>
  <si>
    <t>KWP_Bydgoszcz</t>
  </si>
  <si>
    <t>KWP Bydgoszcz</t>
  </si>
  <si>
    <t>ul. Powstańców Wlkp. 7</t>
  </si>
  <si>
    <t>Enea</t>
  </si>
  <si>
    <t>C21</t>
  </si>
  <si>
    <t>B21</t>
  </si>
  <si>
    <t>C11</t>
  </si>
  <si>
    <t>KWP Iławska 1</t>
  </si>
  <si>
    <t>B22</t>
  </si>
  <si>
    <t>KWP Garaże</t>
  </si>
  <si>
    <t>C22A</t>
  </si>
  <si>
    <t>G11</t>
  </si>
  <si>
    <t>PŁ w Bydgoszczy</t>
  </si>
  <si>
    <t>KMP_Bydgoszcz</t>
  </si>
  <si>
    <t>ul. Wojska Polskiego 4F</t>
  </si>
  <si>
    <t>PP Białe Błota</t>
  </si>
  <si>
    <t>ul. Bezpieczna 2</t>
  </si>
  <si>
    <t>KP Błonie</t>
  </si>
  <si>
    <t>KP Fordon</t>
  </si>
  <si>
    <t>KP Koronowo</t>
  </si>
  <si>
    <t>KP Solec Kuj.</t>
  </si>
  <si>
    <t>ul. Toruńska 15</t>
  </si>
  <si>
    <t>KP Szwederowo</t>
  </si>
  <si>
    <t>KP Śródmieście</t>
  </si>
  <si>
    <t>ul. Poniatowskiego 5</t>
  </si>
  <si>
    <t>KPP_Inowrocław</t>
  </si>
  <si>
    <t>KP Janikowo</t>
  </si>
  <si>
    <t>KP Kruszwica</t>
  </si>
  <si>
    <t>PP Gniewkowo</t>
  </si>
  <si>
    <t>PP Pakość</t>
  </si>
  <si>
    <t>PP Złotniki Kuj.</t>
  </si>
  <si>
    <t>C12B</t>
  </si>
  <si>
    <t>KPP_Mogilno</t>
  </si>
  <si>
    <t>KPP Mogilno</t>
  </si>
  <si>
    <t>C12A</t>
  </si>
  <si>
    <t>KP Strzelno</t>
  </si>
  <si>
    <t>KPP_Nakło</t>
  </si>
  <si>
    <t>KPP Nakło</t>
  </si>
  <si>
    <t>KP Kcynia</t>
  </si>
  <si>
    <t>KP Szubin</t>
  </si>
  <si>
    <t>KPP_Sępólno_Kraj.</t>
  </si>
  <si>
    <t>PP Więcbork</t>
  </si>
  <si>
    <t>KPP_Świecie</t>
  </si>
  <si>
    <t>KP Nowe</t>
  </si>
  <si>
    <t>PP Osie</t>
  </si>
  <si>
    <t>PP Pruszcz</t>
  </si>
  <si>
    <t>KPP_Tuchola</t>
  </si>
  <si>
    <t>KPP Tuchola</t>
  </si>
  <si>
    <t>PP Cekcyn</t>
  </si>
  <si>
    <t>PP Gostycyn</t>
  </si>
  <si>
    <t xml:space="preserve">KPP_Żnin </t>
  </si>
  <si>
    <t>KPP Żnin</t>
  </si>
  <si>
    <t>KP Barcin</t>
  </si>
  <si>
    <t>PP Łabiszyn</t>
  </si>
  <si>
    <t>Razem:</t>
  </si>
  <si>
    <t xml:space="preserve">Zadanie nr 2 </t>
  </si>
  <si>
    <t>KMP_Grudziądz</t>
  </si>
  <si>
    <t>KMP Grudziądz</t>
  </si>
  <si>
    <t>Energa</t>
  </si>
  <si>
    <t>PP Łasin</t>
  </si>
  <si>
    <t>ul.Radzyńska 6</t>
  </si>
  <si>
    <t>ul.Tysiąclecia 2A</t>
  </si>
  <si>
    <t>PPI Świecie n/Osą</t>
  </si>
  <si>
    <t>KMP_Toruń</t>
  </si>
  <si>
    <t>KMP Toruń</t>
  </si>
  <si>
    <t>KP Chełmża</t>
  </si>
  <si>
    <t>ul. Sądowa 2</t>
  </si>
  <si>
    <t>KP Podgórz</t>
  </si>
  <si>
    <t>KP Rubinkowo</t>
  </si>
  <si>
    <t>PP Lubicz</t>
  </si>
  <si>
    <t>PW Popiełuszki</t>
  </si>
  <si>
    <t>ul. Popiełuszki</t>
  </si>
  <si>
    <t>KMP Włocławek</t>
  </si>
  <si>
    <t>PP Choceń</t>
  </si>
  <si>
    <t>PP Fabianki</t>
  </si>
  <si>
    <t>PP Izbica Kuj.</t>
  </si>
  <si>
    <t>PP Kowal</t>
  </si>
  <si>
    <t>KP Ciechocinek</t>
  </si>
  <si>
    <t>KPP_Brodnica</t>
  </si>
  <si>
    <t>KPP Brodnica</t>
  </si>
  <si>
    <t xml:space="preserve">PP Górzno  </t>
  </si>
  <si>
    <t xml:space="preserve">PP Jabłonowo </t>
  </si>
  <si>
    <t>KPP_Chełmno</t>
  </si>
  <si>
    <t>KPP Chełmno</t>
  </si>
  <si>
    <t>C22B</t>
  </si>
  <si>
    <t>PP Unisław</t>
  </si>
  <si>
    <t>PP Unisław kl. schod.</t>
  </si>
  <si>
    <t>KPP Golub-Dobrzyń</t>
  </si>
  <si>
    <t>PP Kowalewo</t>
  </si>
  <si>
    <t>KPP_Lipno</t>
  </si>
  <si>
    <t>KPP Lipno</t>
  </si>
  <si>
    <t>PP Dobrzyń n/Wisłą</t>
  </si>
  <si>
    <t>PP Kikół</t>
  </si>
  <si>
    <t>PP Tłuchowo Biuro</t>
  </si>
  <si>
    <t>KPP_Radziejów</t>
  </si>
  <si>
    <t>ul. Kościuszki  31</t>
  </si>
  <si>
    <t>PP Piotrków Kuj.</t>
  </si>
  <si>
    <t>PP Topólka</t>
  </si>
  <si>
    <t>KPP_Rypin</t>
  </si>
  <si>
    <t>KPP_Wąbrzeźno</t>
  </si>
  <si>
    <t>KPP Wąbrzeźno</t>
  </si>
  <si>
    <t>PŁ w Toruniu</t>
  </si>
  <si>
    <t>Włocławek Maszt</t>
  </si>
  <si>
    <t>Zadanie nr 1, Zadanie nr 2 - Łącznie</t>
  </si>
  <si>
    <t>MWh</t>
  </si>
  <si>
    <t>KP Mrocza</t>
  </si>
  <si>
    <t>KP Brześć Kuj.</t>
  </si>
  <si>
    <t>KPP Radziejów</t>
  </si>
  <si>
    <t>Szacunkowe zużycie  [MWh]</t>
  </si>
  <si>
    <t>PP Kamień Krajeński</t>
  </si>
  <si>
    <t>PP Lisewo</t>
  </si>
  <si>
    <t>KPP Sępólno Krajeńskie</t>
  </si>
  <si>
    <t>KP Dobrzejewice</t>
  </si>
  <si>
    <t xml:space="preserve">ul.Sardynkowa 5  </t>
  </si>
  <si>
    <t>ul. Cieślewicza 4, 88-320</t>
  </si>
  <si>
    <t>ul. Barcińska 1,88-170</t>
  </si>
  <si>
    <t>ul. Przemysłowa 6, 88-160</t>
  </si>
  <si>
    <t xml:space="preserve">ul.  AWP 2, 89-410 </t>
  </si>
  <si>
    <t>ul. Wojska Polskiego 153, 86-100</t>
  </si>
  <si>
    <t>ul. Szkolna 2, 89-511</t>
  </si>
  <si>
    <t>ul. J. Piłsudskiego 8, 89-115</t>
  </si>
  <si>
    <t>ul. Rynek 6, 88-300</t>
  </si>
  <si>
    <t>ul. Powstańców Wlkp. 4, 88-180</t>
  </si>
  <si>
    <t>ul. Główna , 86-120</t>
  </si>
  <si>
    <t>ul. Toruńska 19, 85-023</t>
  </si>
  <si>
    <t>ul. Bydgoska 6/3, 89-520</t>
  </si>
  <si>
    <t>ul. Dworcowa 8, 86-150</t>
  </si>
  <si>
    <t>ul. Jagielońska 92, 85-027</t>
  </si>
  <si>
    <t>ul. Plac Wolności 4, 88-400</t>
  </si>
  <si>
    <t xml:space="preserve">ul. Plac 1000-lecia 1, 89-210 </t>
  </si>
  <si>
    <t>ul. Piasta 7, 88-140</t>
  </si>
  <si>
    <t>ul. Powstańców Wlkp. 7, 85-090</t>
  </si>
  <si>
    <t>ul. Ogrody 19A, 85-870</t>
  </si>
  <si>
    <t>ul. Ogrody 19A (węzeł CO), 85-870</t>
  </si>
  <si>
    <t>ul. Poniatowskiego 3, 85-090</t>
  </si>
  <si>
    <t>ul. Toruńska 15, 88-100</t>
  </si>
  <si>
    <t>ul. Toruńska 13, 88-100</t>
  </si>
  <si>
    <t>ul. Kościuszki 8, 89-400</t>
  </si>
  <si>
    <t>ul. Dworcowa 17A, 89-500</t>
  </si>
  <si>
    <t>ul. Sportowa 9, 89-200</t>
  </si>
  <si>
    <t>ul. Chodkiewicza 32, 85-667</t>
  </si>
  <si>
    <t>ul. Kijowska 5, 85-703</t>
  </si>
  <si>
    <t xml:space="preserve">adres </t>
  </si>
  <si>
    <r>
      <t xml:space="preserve">KWP Białe Błota - </t>
    </r>
    <r>
      <rPr>
        <sz val="6"/>
        <rFont val="Arial CE"/>
        <family val="0"/>
      </rPr>
      <t>STRZELNICA</t>
    </r>
  </si>
  <si>
    <r>
      <t>OPP KWP Bydgoszcz-</t>
    </r>
    <r>
      <rPr>
        <sz val="6"/>
        <rFont val="Arial CE"/>
        <family val="0"/>
      </rPr>
      <t>podst.</t>
    </r>
  </si>
  <si>
    <r>
      <t xml:space="preserve">OPP KWP Bydgoszcz- </t>
    </r>
    <r>
      <rPr>
        <sz val="6"/>
        <rFont val="Arial CE"/>
        <family val="0"/>
      </rPr>
      <t>zł.rez.</t>
    </r>
  </si>
  <si>
    <r>
      <t>KP Wyżyny-</t>
    </r>
    <r>
      <rPr>
        <sz val="6"/>
        <rFont val="Arial CE"/>
        <family val="0"/>
      </rPr>
      <t>podst.</t>
    </r>
  </si>
  <si>
    <r>
      <t>KP Wyżyny-</t>
    </r>
    <r>
      <rPr>
        <sz val="6"/>
        <rFont val="Arial CE"/>
        <family val="0"/>
      </rPr>
      <t>rezerwowe</t>
    </r>
  </si>
  <si>
    <t>ul. Iławska 1, 85-720</t>
  </si>
  <si>
    <t>ul Altylerzystów 9, 88-190</t>
  </si>
  <si>
    <t>ul. Wyzwolenia 122, 85-790</t>
  </si>
  <si>
    <t>ul. Broniewskiego 12, 85-316</t>
  </si>
  <si>
    <t>ul.Sępoleńska 6, 89-430</t>
  </si>
  <si>
    <t>ul. Pocztowa 11, 89-100</t>
  </si>
  <si>
    <t>ul. Niepodległości 47, 88-150</t>
  </si>
  <si>
    <t>ul. Zielona 2, 89-240</t>
  </si>
  <si>
    <t>ul. Paderewskiego 31, 86-010</t>
  </si>
  <si>
    <t>KWP Bygdoszcz</t>
  </si>
  <si>
    <t>ul. Al. Ofiar Hitleryzmu, 86-005 Białe Błota</t>
  </si>
  <si>
    <t xml:space="preserve">ul. Śliwińskiego 20/79, 85-843 Bydgoszcz </t>
  </si>
  <si>
    <t xml:space="preserve">ul. Toruńska 15, 86-050 </t>
  </si>
  <si>
    <t>ul. Bydgoska 39, 86-170 Nowe</t>
  </si>
  <si>
    <t>ul. Wojska Polskiego 15, 87-700</t>
  </si>
  <si>
    <t>KPP Aleksandrów Kuj.</t>
  </si>
  <si>
    <t>Topólka  23, 87-875</t>
  </si>
  <si>
    <t>ul. Piłsudskiego 19, 87-400</t>
  </si>
  <si>
    <t>ul. Toruńska 23, 87-620</t>
  </si>
  <si>
    <t>ul. Spółdzielcza 4, 87-605</t>
  </si>
  <si>
    <t>ul. Sikorskiego 8A, 87-850</t>
  </si>
  <si>
    <t>ul. Matejki 10, 87-820</t>
  </si>
  <si>
    <t>Fabianki, 87-811</t>
  </si>
  <si>
    <t>ul. Chełmińska 111, 86-300</t>
  </si>
  <si>
    <t>ul. Świętojerska 5, 86-200</t>
  </si>
  <si>
    <t xml:space="preserve">ul. Okrężna 25, 87-800 </t>
  </si>
  <si>
    <t>ul. Dziewulskiego 1, 87-102</t>
  </si>
  <si>
    <t>ul. Wolności 28, 87-200</t>
  </si>
  <si>
    <t>Dobrzejewice 65, 87-123</t>
  </si>
  <si>
    <t>ul. Grudziądzka 17, 87-100</t>
  </si>
  <si>
    <t>ul. Zamkowa 13, 87-00</t>
  </si>
  <si>
    <t>ul. Platanowa 1,87-600</t>
  </si>
  <si>
    <t>ul. Poznańska 127/129, 87-100</t>
  </si>
  <si>
    <t>ul. Paderewskiego 3, 87-162</t>
  </si>
  <si>
    <t>ul. Plac Wolności 6, 87-410</t>
  </si>
  <si>
    <t>ul. Jamontta 3, 87-100</t>
  </si>
  <si>
    <t>ul. Parkowa 18, 86-260</t>
  </si>
  <si>
    <t>ul. Urzędowa 2, 87-330</t>
  </si>
  <si>
    <t>Rynek 9, 87-320</t>
  </si>
  <si>
    <t>ul. Nowomiejska 20A, 87-865</t>
  </si>
  <si>
    <t>ul. Kopernika 24, 87-720</t>
  </si>
  <si>
    <t>ul. Wyzwolenia  8, 88-230</t>
  </si>
  <si>
    <t>ul. Szkolna 26/4, 87-610</t>
  </si>
  <si>
    <t>ul. Hutnicza 3, 87-800</t>
  </si>
  <si>
    <r>
      <t>KWP Bydgoszcz-</t>
    </r>
    <r>
      <rPr>
        <sz val="6"/>
        <rFont val="Arial CE"/>
        <family val="0"/>
      </rPr>
      <t>podstawowe</t>
    </r>
  </si>
  <si>
    <r>
      <t>KWP Bydgoszcz-</t>
    </r>
    <r>
      <rPr>
        <sz val="8"/>
        <rFont val="Arial CE"/>
        <family val="0"/>
      </rPr>
      <t xml:space="preserve"> </t>
    </r>
    <r>
      <rPr>
        <sz val="6"/>
        <rFont val="Arial CE"/>
        <family val="0"/>
      </rPr>
      <t>rezerwowe</t>
    </r>
  </si>
  <si>
    <r>
      <t xml:space="preserve">KPP Świecie -  </t>
    </r>
    <r>
      <rPr>
        <sz val="6"/>
        <rFont val="Arial CE"/>
        <family val="0"/>
      </rPr>
      <t>garaże</t>
    </r>
  </si>
  <si>
    <t>Świecie n/Osą 1, 86-340</t>
  </si>
  <si>
    <t>ul. Sportowa 35 87-500</t>
  </si>
  <si>
    <r>
      <t xml:space="preserve">KP Wyżyny - </t>
    </r>
    <r>
      <rPr>
        <sz val="6"/>
        <rFont val="Arial CE"/>
        <family val="0"/>
      </rPr>
      <t>węzeł C.O.</t>
    </r>
  </si>
  <si>
    <t>PPE590310600000144119.</t>
  </si>
  <si>
    <t>PPE590310600000144188.</t>
  </si>
  <si>
    <t xml:space="preserve"> NR. PUNKT POBORU ENERGII</t>
  </si>
  <si>
    <t>ul. Ludwikowo 8, 85- 502 Bydgoszcz</t>
  </si>
  <si>
    <t>ul. Grabowa 5/32, 85-601, Bydgoszcz</t>
  </si>
  <si>
    <t xml:space="preserve">ul. Grabowa 5/21, 85-601, Bydgoszcz </t>
  </si>
  <si>
    <t xml:space="preserve">ul.Powst. Wlkp 9a/15, Bydgoszcz  </t>
  </si>
  <si>
    <t xml:space="preserve">ul. Paderewskiego 9/5,85-075, Bydgoszcz </t>
  </si>
  <si>
    <t>Mieszkanie słuzbowe</t>
  </si>
  <si>
    <t>Stary Brześć 23, 87-880</t>
  </si>
  <si>
    <t>PPE590243891022773176.</t>
  </si>
  <si>
    <t>PPE590310600000144195.</t>
  </si>
  <si>
    <t>PPE590310600028348667.</t>
  </si>
  <si>
    <t>PPE590310600000144164.</t>
  </si>
  <si>
    <t>PPE590310600000144171.</t>
  </si>
  <si>
    <t>PPE590310600000054630.</t>
  </si>
  <si>
    <t>PPE590310600000054524.</t>
  </si>
  <si>
    <t>PPE590310600000127709.</t>
  </si>
  <si>
    <t>PPE590310600000127754.</t>
  </si>
  <si>
    <t>PPE590310600000144126.</t>
  </si>
  <si>
    <t>PPE590310600000073518.</t>
  </si>
  <si>
    <t>PPE590310600000089069.</t>
  </si>
  <si>
    <t>PPE590310600000051516.</t>
  </si>
  <si>
    <t>PPE590310600000054500.</t>
  </si>
  <si>
    <t>KWP Bydgoszcz - SAG</t>
  </si>
  <si>
    <t>KMP Bydgoszcz - wysoki</t>
  </si>
  <si>
    <t>PPE590310600000088833.</t>
  </si>
  <si>
    <t xml:space="preserve">PPE590310600000054517. </t>
  </si>
  <si>
    <t>KMP Bydgoszcz - niski C.D.P.</t>
  </si>
  <si>
    <t>KMP Bydgoszcz - rezerwowe</t>
  </si>
  <si>
    <t>PPE590310600000082565.</t>
  </si>
  <si>
    <t>PPE590310600012011638.</t>
  </si>
  <si>
    <t>PPE590310600012250495.</t>
  </si>
  <si>
    <t>PPE590243892040763439.</t>
  </si>
  <si>
    <t>PPE590310600000201577.</t>
  </si>
  <si>
    <t>PPE590310600000201560.</t>
  </si>
  <si>
    <t>Szacunkowe zużycie   [MWh]</t>
  </si>
  <si>
    <t>PPE590310600012109540.</t>
  </si>
  <si>
    <r>
      <t xml:space="preserve">KPP Inowrocław- </t>
    </r>
    <r>
      <rPr>
        <sz val="6"/>
        <rFont val="Arial CE"/>
        <family val="0"/>
      </rPr>
      <t>podstawowe</t>
    </r>
  </si>
  <si>
    <t>PPE590310600000144133.</t>
  </si>
  <si>
    <r>
      <t xml:space="preserve">KPP Inowrocław- </t>
    </r>
    <r>
      <rPr>
        <sz val="6"/>
        <rFont val="Arial CE"/>
        <family val="0"/>
      </rPr>
      <t>rezerwowe.</t>
    </r>
  </si>
  <si>
    <t>PPE590243891022561476.</t>
  </si>
  <si>
    <t>PPE590243894032114571.</t>
  </si>
  <si>
    <t>PPE590243896006420664.</t>
  </si>
  <si>
    <t>PPE590243891023053642.</t>
  </si>
  <si>
    <t>Gruta 277/1, 86-330</t>
  </si>
  <si>
    <t>PPE590243892020739614.</t>
  </si>
  <si>
    <t>PPE590243893033322961.</t>
  </si>
  <si>
    <t>PPE590243896005992032.</t>
  </si>
  <si>
    <r>
      <t>KPP Świecie-</t>
    </r>
    <r>
      <rPr>
        <sz val="6"/>
        <rFont val="Arial CE"/>
        <family val="0"/>
      </rPr>
      <t>biura</t>
    </r>
  </si>
  <si>
    <t>PPE590243895024034884.</t>
  </si>
  <si>
    <t>PPE590310600028587073.</t>
  </si>
  <si>
    <t>PPE590310600029566725.</t>
  </si>
  <si>
    <t>PPE590243891023667948.</t>
  </si>
  <si>
    <t>PPE590243892020240813.</t>
  </si>
  <si>
    <t>PPE590243894032504952.</t>
  </si>
  <si>
    <t>PPE590243896006502452.</t>
  </si>
  <si>
    <t>PPE590243896006187970.</t>
  </si>
  <si>
    <t>PPE590243895024270633.</t>
  </si>
  <si>
    <t>PPE590243892021146176.</t>
  </si>
  <si>
    <t>PPE590243896006240392.</t>
  </si>
  <si>
    <t>PPE590243893033053230.</t>
  </si>
  <si>
    <t>PPE590243891022432332.</t>
  </si>
  <si>
    <t>ul. Młodzieżowa 22/24, 87-100</t>
  </si>
  <si>
    <t>ul. Śniadeckich 80, 86-330</t>
  </si>
  <si>
    <t>PPE590243894032084898.</t>
  </si>
  <si>
    <t>PPE590243892020271985.</t>
  </si>
  <si>
    <t>PPE590243891023224356.</t>
  </si>
  <si>
    <t>PPE590243892020886455.</t>
  </si>
  <si>
    <t>PPE590243892020727871.</t>
  </si>
  <si>
    <t>PPE590310600000144140.</t>
  </si>
  <si>
    <t>PPE590310600000144157.</t>
  </si>
  <si>
    <t>PPE590310600000144201.</t>
  </si>
  <si>
    <t>PPE590243892021069031.</t>
  </si>
  <si>
    <t xml:space="preserve">PPE590243892020319908. </t>
  </si>
  <si>
    <t>PPE590243895024128767.</t>
  </si>
  <si>
    <t>PPE590310600001749146.</t>
  </si>
  <si>
    <t>PPE590243893032819332.</t>
  </si>
  <si>
    <t>PPE590310600000054531</t>
  </si>
  <si>
    <t>PPE590310600000051554.</t>
  </si>
  <si>
    <t>PPE590310600000127716.</t>
  </si>
  <si>
    <t>PPE590310600000051578.</t>
  </si>
  <si>
    <t>PPE590310600000073266.</t>
  </si>
  <si>
    <t>PPE590310600000073525.</t>
  </si>
  <si>
    <t>PPE590310600000054579.</t>
  </si>
  <si>
    <t>PPE590310600000054982.</t>
  </si>
  <si>
    <t>PPE590310600000127747.</t>
  </si>
  <si>
    <t>PPE590310600000160812.</t>
  </si>
  <si>
    <t>PPE590310600000054593.</t>
  </si>
  <si>
    <t>PPE590310600000044921.</t>
  </si>
  <si>
    <t>PPE590310600000044914.</t>
  </si>
  <si>
    <t>PPE590310600001617124.</t>
  </si>
  <si>
    <t>PPE590243893033201099.</t>
  </si>
  <si>
    <t>PPE590310600000054548.</t>
  </si>
  <si>
    <t>PPE590310600008282578.</t>
  </si>
  <si>
    <t>PPE590310600000054609.</t>
  </si>
  <si>
    <t>PPE590310600000054586.</t>
  </si>
  <si>
    <t>PPE590310600000054623.</t>
  </si>
  <si>
    <t>PPE590310600000089076.</t>
  </si>
  <si>
    <t>PPE590243896006328960.</t>
  </si>
  <si>
    <t>PPE590243894042564083.</t>
  </si>
  <si>
    <t xml:space="preserve">PPE590243894032320422. </t>
  </si>
  <si>
    <t>PPE590310600000051608.</t>
  </si>
  <si>
    <t>PPE590310600000117885.</t>
  </si>
  <si>
    <t>PPE590310600000051561.</t>
  </si>
  <si>
    <t>PPE590310600000089113.</t>
  </si>
  <si>
    <t>PPE590310600000082619.</t>
  </si>
  <si>
    <t>PPE590243895024332829,</t>
  </si>
  <si>
    <t xml:space="preserve">PPE590310600000054562. </t>
  </si>
  <si>
    <t>PPE590243892042672500.</t>
  </si>
  <si>
    <t>PŁ w Grudziądz*</t>
  </si>
  <si>
    <t>KPP Rypin*</t>
  </si>
  <si>
    <t>*</t>
  </si>
  <si>
    <t>PPE590310600000054555.</t>
  </si>
  <si>
    <t>PPE590243893033100378.</t>
  </si>
  <si>
    <t>PPE590310600000051547.</t>
  </si>
  <si>
    <t>RD Osowa Góra</t>
  </si>
  <si>
    <r>
      <t>KMP Bydgoszcz-</t>
    </r>
    <r>
      <rPr>
        <sz val="6"/>
        <rFont val="Arial CE"/>
        <family val="0"/>
      </rPr>
      <t>podst.</t>
    </r>
  </si>
  <si>
    <r>
      <t>KMP Bydgoszcz-</t>
    </r>
    <r>
      <rPr>
        <sz val="6"/>
        <rFont val="Arial CE"/>
        <family val="0"/>
      </rPr>
      <t>rezerwowe</t>
    </r>
  </si>
  <si>
    <t>PPE590310600000127662.</t>
  </si>
  <si>
    <t>PPE590243891023327699.</t>
  </si>
  <si>
    <t>PPE590243891023200930.</t>
  </si>
  <si>
    <t>PPE590243891022982509.</t>
  </si>
  <si>
    <t>PPE590243891023765989.</t>
  </si>
  <si>
    <t>PPE590243893032710240.</t>
  </si>
  <si>
    <t>PPE590243895023895158.</t>
  </si>
  <si>
    <t>51161218.</t>
  </si>
  <si>
    <t>06712163.</t>
  </si>
  <si>
    <t>42204502.</t>
  </si>
  <si>
    <t>96714977.</t>
  </si>
  <si>
    <t>51163481.</t>
  </si>
  <si>
    <t>96864093.</t>
  </si>
  <si>
    <t>BEZ LICZNIKA</t>
  </si>
  <si>
    <t>56290010.</t>
  </si>
  <si>
    <t xml:space="preserve"> NR. LICZNIKA ENERGII</t>
  </si>
  <si>
    <t>42203983.</t>
  </si>
  <si>
    <t>12760226.</t>
  </si>
  <si>
    <t>8545728.</t>
  </si>
  <si>
    <t>10955214.</t>
  </si>
  <si>
    <t>96722001.</t>
  </si>
  <si>
    <t>80161105.</t>
  </si>
  <si>
    <t>92104122.</t>
  </si>
  <si>
    <t>56194024.</t>
  </si>
  <si>
    <t>89171906.</t>
  </si>
  <si>
    <t>56285844.</t>
  </si>
  <si>
    <t>51003408.</t>
  </si>
  <si>
    <t>03180904.</t>
  </si>
  <si>
    <t>56288974.</t>
  </si>
  <si>
    <t>20569825.</t>
  </si>
  <si>
    <t>37819999.</t>
  </si>
  <si>
    <t>11141514.</t>
  </si>
  <si>
    <t>81538540.</t>
  </si>
  <si>
    <t>12184471.</t>
  </si>
  <si>
    <t>56292304.</t>
  </si>
  <si>
    <t>56289977.</t>
  </si>
  <si>
    <t>56267220.</t>
  </si>
  <si>
    <t>26809211.</t>
  </si>
  <si>
    <t>6795566.</t>
  </si>
  <si>
    <t>26153498.</t>
  </si>
  <si>
    <t>96863297.</t>
  </si>
  <si>
    <t>23285423.</t>
  </si>
  <si>
    <t>51164601.</t>
  </si>
  <si>
    <t>51164877.</t>
  </si>
  <si>
    <t>56117546.</t>
  </si>
  <si>
    <t>56119484.</t>
  </si>
  <si>
    <t>91834161.</t>
  </si>
  <si>
    <t>62375295.</t>
  </si>
  <si>
    <t>96777687.</t>
  </si>
  <si>
    <t>51003319.</t>
  </si>
  <si>
    <t>56122171.</t>
  </si>
  <si>
    <t>62345420.</t>
  </si>
  <si>
    <t>56117952.</t>
  </si>
  <si>
    <t>50521936.</t>
  </si>
  <si>
    <t>3525532.</t>
  </si>
  <si>
    <t>56264655.</t>
  </si>
  <si>
    <t>62340451.</t>
  </si>
  <si>
    <t>10130537.</t>
  </si>
  <si>
    <t>12030123.</t>
  </si>
  <si>
    <t>20574740.</t>
  </si>
  <si>
    <t>7196216.</t>
  </si>
  <si>
    <t>06711716.</t>
  </si>
  <si>
    <t>26368461.</t>
  </si>
  <si>
    <t>96462870.</t>
  </si>
  <si>
    <t>10084346.</t>
  </si>
  <si>
    <t>11600004.</t>
  </si>
  <si>
    <t>96462674.</t>
  </si>
  <si>
    <t>30455014.</t>
  </si>
  <si>
    <t>96462571.</t>
  </si>
  <si>
    <t>10763515.</t>
  </si>
  <si>
    <t>96250435.</t>
  </si>
  <si>
    <t>155247.</t>
  </si>
  <si>
    <t>58002962.</t>
  </si>
  <si>
    <t>96464630.</t>
  </si>
  <si>
    <t>30073621.</t>
  </si>
  <si>
    <t>30039501.</t>
  </si>
  <si>
    <t>50002529.</t>
  </si>
  <si>
    <t>30125057.</t>
  </si>
  <si>
    <t>30468578.</t>
  </si>
  <si>
    <t>58001919.</t>
  </si>
  <si>
    <t>11609360.</t>
  </si>
  <si>
    <t>11509852.</t>
  </si>
  <si>
    <t>97448766.</t>
  </si>
  <si>
    <t>30079124.</t>
  </si>
  <si>
    <t>30058709.</t>
  </si>
  <si>
    <t>30439479.</t>
  </si>
  <si>
    <t>11065110.</t>
  </si>
  <si>
    <t>30039270.</t>
  </si>
  <si>
    <t>30124614.</t>
  </si>
  <si>
    <t>11525386.</t>
  </si>
  <si>
    <t>96250415.</t>
  </si>
  <si>
    <t>96462559.</t>
  </si>
  <si>
    <t>00056305.</t>
  </si>
  <si>
    <t>11181074.</t>
  </si>
  <si>
    <t>11537591.</t>
  </si>
  <si>
    <t>96462465.</t>
  </si>
  <si>
    <t>11587106.</t>
  </si>
  <si>
    <t>55001268.</t>
  </si>
  <si>
    <t>30426904.</t>
  </si>
  <si>
    <t>10470336.</t>
  </si>
  <si>
    <t>97568595.</t>
  </si>
  <si>
    <t>93728083.</t>
  </si>
  <si>
    <t>11100993.</t>
  </si>
  <si>
    <t>11076493.</t>
  </si>
  <si>
    <r>
      <t xml:space="preserve">KWP Bydgoszcz - SAG </t>
    </r>
    <r>
      <rPr>
        <sz val="6"/>
        <rFont val="Arial CE"/>
        <family val="0"/>
      </rPr>
      <t>WARSZTAT</t>
    </r>
  </si>
  <si>
    <t>96588407.</t>
  </si>
  <si>
    <t>C23</t>
  </si>
  <si>
    <t>Energia szczyt przedpołudniowy</t>
  </si>
  <si>
    <t>Energia szczyt popołudniowy</t>
  </si>
  <si>
    <t>Energia reszta doby</t>
  </si>
  <si>
    <t xml:space="preserve">ws. Jeziora Wielkie </t>
  </si>
  <si>
    <t>PP Jeziora Wielkie*</t>
  </si>
  <si>
    <t xml:space="preserve"> </t>
  </si>
  <si>
    <t xml:space="preserve">PP Gruta </t>
  </si>
  <si>
    <t>PPE590310600000073501.</t>
  </si>
  <si>
    <t>PP Niemcz*</t>
  </si>
  <si>
    <t>BRAK</t>
  </si>
  <si>
    <t>punkt poboru energii zakwalifikowany do przejęcia w trakcie roku</t>
  </si>
  <si>
    <t>ul. Bydgoska dz. 81/21</t>
  </si>
  <si>
    <t>Energia szczyt przedpołudniowy 20%</t>
  </si>
  <si>
    <t>Energia szczyt popołudniowy 10%</t>
  </si>
  <si>
    <t>Energia reszta doby 70%</t>
  </si>
  <si>
    <t>B23</t>
  </si>
  <si>
    <t>punkt poboru energii w trakcie budowy przewidziane oddanie do uzytkowania druga połowa 2024r.( 3Q )</t>
  </si>
  <si>
    <t>punkt poboru energii w trakcie budowy przewidziane oddanie do uzytkowania druga połowa 2024r.( 4Q )</t>
  </si>
  <si>
    <t>punkt poboru przewidziany na 3Q</t>
  </si>
  <si>
    <t>punkt poboru przewidziany na 4Q</t>
  </si>
  <si>
    <r>
      <t xml:space="preserve">Wykaz jednostek i parametrów technicznych – szacunkowe zużycie od  </t>
    </r>
    <r>
      <rPr>
        <b/>
        <sz val="10"/>
        <color indexed="10"/>
        <rFont val="Arial CE"/>
        <family val="0"/>
      </rPr>
      <t>01-01-2024r.   do 31-12-2024.r.</t>
    </r>
    <r>
      <rPr>
        <b/>
        <sz val="10"/>
        <rFont val="Arial CE"/>
        <family val="2"/>
      </rPr>
      <t xml:space="preserve">   [MWh]</t>
    </r>
  </si>
  <si>
    <t xml:space="preserve">ul.Powst. Wlkp 9a/30, Bydgoszcz  </t>
  </si>
  <si>
    <t>Mieszkanie słuzbowe*</t>
  </si>
  <si>
    <t>PP Radzyń Chełm.**</t>
  </si>
  <si>
    <t>**</t>
  </si>
  <si>
    <t>punkty poboru do zmiany taryf i mocy zamówionej w trakcie trwania umowy</t>
  </si>
  <si>
    <t>KPP_Aleksandrów Kujawski</t>
  </si>
  <si>
    <t>KPP_Golub-Dobrzyń</t>
  </si>
  <si>
    <r>
      <t xml:space="preserve">Załącznik nr 2 do SWZ - </t>
    </r>
    <r>
      <rPr>
        <sz val="10"/>
        <rFont val="Arial CE"/>
        <family val="2"/>
      </rPr>
      <t>Specyfikacja techniczna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</si>
</sst>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.0\ _z_ł_-;\-* #,##0.0\ _z_ł_-;_-* \-?\ _z_ł_-;_-@_-"/>
    <numFmt numFmtId="169" formatCode="[$-415]dddd\,\ d\ mmmm\ yyyy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6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sz val="6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b/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 horizontal="left" vertical="center" wrapText="1"/>
    </xf>
    <xf numFmtId="39" fontId="0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7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7" fontId="22" fillId="0" borderId="11" xfId="0" applyNumberFormat="1" applyFont="1" applyFill="1" applyBorder="1" applyAlignment="1">
      <alignment horizontal="center" vertical="center" wrapText="1"/>
    </xf>
    <xf numFmtId="39" fontId="20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0" fillId="24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center" vertical="center" wrapText="1"/>
    </xf>
    <xf numFmtId="166" fontId="20" fillId="0" borderId="14" xfId="0" applyNumberFormat="1" applyFont="1" applyFill="1" applyBorder="1" applyAlignment="1">
      <alignment horizontal="center" vertical="center" wrapText="1"/>
    </xf>
    <xf numFmtId="167" fontId="22" fillId="0" borderId="12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66" fontId="20" fillId="0" borderId="21" xfId="0" applyNumberFormat="1" applyFont="1" applyFill="1" applyBorder="1" applyAlignment="1">
      <alignment horizontal="center" vertical="center" wrapText="1"/>
    </xf>
    <xf numFmtId="166" fontId="20" fillId="24" borderId="21" xfId="0" applyNumberFormat="1" applyFont="1" applyFill="1" applyBorder="1" applyAlignment="1">
      <alignment horizontal="center" vertical="center" wrapText="1"/>
    </xf>
    <xf numFmtId="1" fontId="22" fillId="25" borderId="14" xfId="0" applyNumberFormat="1" applyFont="1" applyFill="1" applyBorder="1" applyAlignment="1">
      <alignment horizontal="center" vertical="center" wrapText="1"/>
    </xf>
    <xf numFmtId="1" fontId="22" fillId="25" borderId="22" xfId="0" applyNumberFormat="1" applyFont="1" applyFill="1" applyBorder="1" applyAlignment="1">
      <alignment horizontal="center" vertical="center" wrapText="1"/>
    </xf>
    <xf numFmtId="1" fontId="22" fillId="25" borderId="15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Fill="1" applyBorder="1" applyAlignment="1">
      <alignment horizontal="center" vertical="center" wrapText="1"/>
    </xf>
    <xf numFmtId="166" fontId="20" fillId="0" borderId="23" xfId="0" applyNumberFormat="1" applyFont="1" applyFill="1" applyBorder="1" applyAlignment="1">
      <alignment horizontal="center" vertical="center" wrapText="1"/>
    </xf>
    <xf numFmtId="1" fontId="22" fillId="25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6" fontId="20" fillId="24" borderId="10" xfId="0" applyNumberFormat="1" applyFont="1" applyFill="1" applyBorder="1" applyAlignment="1">
      <alignment horizontal="center" vertical="center" wrapText="1"/>
    </xf>
    <xf numFmtId="166" fontId="20" fillId="24" borderId="17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39" fontId="20" fillId="24" borderId="17" xfId="0" applyNumberFormat="1" applyFont="1" applyFill="1" applyBorder="1" applyAlignment="1">
      <alignment horizontal="center" vertical="center" wrapText="1"/>
    </xf>
    <xf numFmtId="39" fontId="20" fillId="24" borderId="23" xfId="0" applyNumberFormat="1" applyFont="1" applyFill="1" applyBorder="1" applyAlignment="1">
      <alignment horizontal="center" vertical="center" wrapText="1"/>
    </xf>
    <xf numFmtId="166" fontId="20" fillId="24" borderId="26" xfId="0" applyNumberFormat="1" applyFont="1" applyFill="1" applyBorder="1" applyAlignment="1">
      <alignment horizontal="center" vertical="center" wrapText="1"/>
    </xf>
    <xf numFmtId="166" fontId="20" fillId="24" borderId="27" xfId="0" applyNumberFormat="1" applyFont="1" applyFill="1" applyBorder="1" applyAlignment="1">
      <alignment horizontal="center" vertical="center" wrapText="1"/>
    </xf>
    <xf numFmtId="166" fontId="20" fillId="26" borderId="10" xfId="0" applyNumberFormat="1" applyFont="1" applyFill="1" applyBorder="1" applyAlignment="1">
      <alignment horizontal="center" vertical="center" wrapText="1"/>
    </xf>
    <xf numFmtId="166" fontId="20" fillId="26" borderId="12" xfId="0" applyNumberFormat="1" applyFont="1" applyFill="1" applyBorder="1" applyAlignment="1">
      <alignment horizontal="center" vertical="center" wrapText="1"/>
    </xf>
    <xf numFmtId="166" fontId="20" fillId="26" borderId="21" xfId="0" applyNumberFormat="1" applyFont="1" applyFill="1" applyBorder="1" applyAlignment="1">
      <alignment horizontal="center" vertical="center" wrapText="1"/>
    </xf>
    <xf numFmtId="166" fontId="20" fillId="26" borderId="17" xfId="0" applyNumberFormat="1" applyFont="1" applyFill="1" applyBorder="1" applyAlignment="1">
      <alignment horizontal="center" vertical="center" wrapText="1"/>
    </xf>
    <xf numFmtId="166" fontId="20" fillId="26" borderId="19" xfId="0" applyNumberFormat="1" applyFont="1" applyFill="1" applyBorder="1" applyAlignment="1">
      <alignment horizontal="center" vertical="center" wrapText="1"/>
    </xf>
    <xf numFmtId="166" fontId="20" fillId="26" borderId="28" xfId="0" applyNumberFormat="1" applyFont="1" applyFill="1" applyBorder="1" applyAlignment="1">
      <alignment horizontal="center" vertical="center" wrapText="1"/>
    </xf>
    <xf numFmtId="166" fontId="20" fillId="26" borderId="14" xfId="0" applyNumberFormat="1" applyFont="1" applyFill="1" applyBorder="1" applyAlignment="1">
      <alignment horizontal="center" vertical="center" wrapText="1"/>
    </xf>
    <xf numFmtId="2" fontId="20" fillId="26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26" borderId="26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/>
    </xf>
    <xf numFmtId="1" fontId="25" fillId="27" borderId="30" xfId="0" applyNumberFormat="1" applyFont="1" applyFill="1" applyBorder="1" applyAlignment="1">
      <alignment horizontal="center" vertical="center"/>
    </xf>
    <xf numFmtId="39" fontId="20" fillId="28" borderId="12" xfId="0" applyNumberFormat="1" applyFont="1" applyFill="1" applyBorder="1" applyAlignment="1">
      <alignment horizontal="left" vertical="center" wrapText="1"/>
    </xf>
    <xf numFmtId="0" fontId="20" fillId="28" borderId="12" xfId="0" applyFont="1" applyFill="1" applyBorder="1" applyAlignment="1">
      <alignment vertical="center"/>
    </xf>
    <xf numFmtId="39" fontId="20" fillId="28" borderId="12" xfId="0" applyNumberFormat="1" applyFont="1" applyFill="1" applyBorder="1" applyAlignment="1">
      <alignment horizontal="center" vertical="center" wrapText="1"/>
    </xf>
    <xf numFmtId="167" fontId="20" fillId="28" borderId="12" xfId="0" applyNumberFormat="1" applyFont="1" applyFill="1" applyBorder="1" applyAlignment="1">
      <alignment horizontal="center" vertical="center" wrapText="1"/>
    </xf>
    <xf numFmtId="0" fontId="20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 vertical="center" wrapText="1"/>
    </xf>
    <xf numFmtId="0" fontId="20" fillId="28" borderId="12" xfId="0" applyFont="1" applyFill="1" applyBorder="1" applyAlignment="1">
      <alignment horizontal="left"/>
    </xf>
    <xf numFmtId="39" fontId="20" fillId="28" borderId="12" xfId="0" applyNumberFormat="1" applyFont="1" applyFill="1" applyBorder="1" applyAlignment="1">
      <alignment horizontal="left" vertical="center" wrapText="1"/>
    </xf>
    <xf numFmtId="39" fontId="20" fillId="28" borderId="31" xfId="0" applyNumberFormat="1" applyFont="1" applyFill="1" applyBorder="1" applyAlignment="1">
      <alignment horizontal="left" vertical="center" wrapText="1"/>
    </xf>
    <xf numFmtId="39" fontId="20" fillId="28" borderId="26" xfId="0" applyNumberFormat="1" applyFont="1" applyFill="1" applyBorder="1" applyAlignment="1">
      <alignment horizontal="left" vertical="center" wrapText="1"/>
    </xf>
    <xf numFmtId="0" fontId="20" fillId="28" borderId="26" xfId="0" applyFont="1" applyFill="1" applyBorder="1" applyAlignment="1">
      <alignment horizontal="left"/>
    </xf>
    <xf numFmtId="39" fontId="20" fillId="28" borderId="26" xfId="0" applyNumberFormat="1" applyFont="1" applyFill="1" applyBorder="1" applyAlignment="1">
      <alignment horizontal="center" vertical="center" wrapText="1"/>
    </xf>
    <xf numFmtId="39" fontId="20" fillId="28" borderId="17" xfId="0" applyNumberFormat="1" applyFont="1" applyFill="1" applyBorder="1" applyAlignment="1">
      <alignment horizontal="left" vertical="center" wrapText="1"/>
    </xf>
    <xf numFmtId="39" fontId="20" fillId="28" borderId="13" xfId="0" applyNumberFormat="1" applyFont="1" applyFill="1" applyBorder="1" applyAlignment="1">
      <alignment horizontal="left" vertical="center" wrapText="1"/>
    </xf>
    <xf numFmtId="0" fontId="20" fillId="28" borderId="19" xfId="0" applyFont="1" applyFill="1" applyBorder="1" applyAlignment="1">
      <alignment horizontal="left"/>
    </xf>
    <xf numFmtId="39" fontId="20" fillId="28" borderId="19" xfId="0" applyNumberFormat="1" applyFont="1" applyFill="1" applyBorder="1" applyAlignment="1">
      <alignment horizontal="center" vertical="center" wrapText="1"/>
    </xf>
    <xf numFmtId="0" fontId="20" fillId="28" borderId="12" xfId="0" applyFont="1" applyFill="1" applyBorder="1" applyAlignment="1">
      <alignment/>
    </xf>
    <xf numFmtId="0" fontId="0" fillId="28" borderId="12" xfId="0" applyFill="1" applyBorder="1" applyAlignment="1">
      <alignment horizontal="center"/>
    </xf>
    <xf numFmtId="0" fontId="1" fillId="28" borderId="12" xfId="0" applyNumberFormat="1" applyFont="1" applyFill="1" applyBorder="1" applyAlignment="1">
      <alignment horizontal="center" vertical="center"/>
    </xf>
    <xf numFmtId="49" fontId="0" fillId="28" borderId="12" xfId="0" applyNumberFormat="1" applyFont="1" applyFill="1" applyBorder="1" applyAlignment="1" applyProtection="1">
      <alignment horizontal="center" vertical="center"/>
      <protection locked="0"/>
    </xf>
    <xf numFmtId="0" fontId="1" fillId="28" borderId="12" xfId="0" applyFont="1" applyFill="1" applyBorder="1" applyAlignment="1">
      <alignment horizontal="center"/>
    </xf>
    <xf numFmtId="49" fontId="0" fillId="28" borderId="12" xfId="0" applyNumberFormat="1" applyFont="1" applyFill="1" applyBorder="1" applyAlignment="1" applyProtection="1">
      <alignment horizontal="center" vertical="center"/>
      <protection locked="0"/>
    </xf>
    <xf numFmtId="49" fontId="1" fillId="28" borderId="12" xfId="0" applyNumberFormat="1" applyFont="1" applyFill="1" applyBorder="1" applyAlignment="1" applyProtection="1">
      <alignment horizontal="center" vertical="center"/>
      <protection locked="0"/>
    </xf>
    <xf numFmtId="39" fontId="20" fillId="28" borderId="10" xfId="0" applyNumberFormat="1" applyFont="1" applyFill="1" applyBorder="1" applyAlignment="1">
      <alignment horizontal="left" vertical="center" wrapText="1"/>
    </xf>
    <xf numFmtId="0" fontId="20" fillId="28" borderId="10" xfId="0" applyFont="1" applyFill="1" applyBorder="1" applyAlignment="1">
      <alignment horizontal="left"/>
    </xf>
    <xf numFmtId="39" fontId="20" fillId="28" borderId="10" xfId="0" applyNumberFormat="1" applyFont="1" applyFill="1" applyBorder="1" applyAlignment="1">
      <alignment horizontal="center" vertical="center" wrapText="1"/>
    </xf>
    <xf numFmtId="167" fontId="20" fillId="28" borderId="10" xfId="0" applyNumberFormat="1" applyFont="1" applyFill="1" applyBorder="1" applyAlignment="1">
      <alignment horizontal="center" vertical="center" wrapText="1"/>
    </xf>
    <xf numFmtId="39" fontId="20" fillId="28" borderId="14" xfId="0" applyNumberFormat="1" applyFont="1" applyFill="1" applyBorder="1" applyAlignment="1">
      <alignment horizontal="left" vertical="center" wrapText="1"/>
    </xf>
    <xf numFmtId="39" fontId="20" fillId="28" borderId="32" xfId="0" applyNumberFormat="1" applyFont="1" applyFill="1" applyBorder="1" applyAlignment="1">
      <alignment horizontal="left" vertical="center" wrapText="1"/>
    </xf>
    <xf numFmtId="39" fontId="20" fillId="28" borderId="15" xfId="0" applyNumberFormat="1" applyFont="1" applyFill="1" applyBorder="1" applyAlignment="1">
      <alignment horizontal="left" vertical="center" wrapText="1"/>
    </xf>
    <xf numFmtId="0" fontId="20" fillId="28" borderId="15" xfId="0" applyFont="1" applyFill="1" applyBorder="1" applyAlignment="1">
      <alignment horizontal="left"/>
    </xf>
    <xf numFmtId="39" fontId="20" fillId="28" borderId="15" xfId="0" applyNumberFormat="1" applyFont="1" applyFill="1" applyBorder="1" applyAlignment="1">
      <alignment horizontal="center" vertical="center" wrapText="1"/>
    </xf>
    <xf numFmtId="167" fontId="20" fillId="28" borderId="15" xfId="0" applyNumberFormat="1" applyFont="1" applyFill="1" applyBorder="1" applyAlignment="1">
      <alignment horizontal="center" vertical="center" wrapText="1"/>
    </xf>
    <xf numFmtId="0" fontId="20" fillId="28" borderId="14" xfId="0" applyFont="1" applyFill="1" applyBorder="1" applyAlignment="1">
      <alignment horizontal="left"/>
    </xf>
    <xf numFmtId="39" fontId="20" fillId="28" borderId="14" xfId="0" applyNumberFormat="1" applyFont="1" applyFill="1" applyBorder="1" applyAlignment="1">
      <alignment horizontal="center" vertical="center" wrapText="1"/>
    </xf>
    <xf numFmtId="167" fontId="20" fillId="28" borderId="14" xfId="0" applyNumberFormat="1" applyFont="1" applyFill="1" applyBorder="1" applyAlignment="1">
      <alignment horizontal="center" vertical="center" wrapText="1"/>
    </xf>
    <xf numFmtId="1" fontId="22" fillId="25" borderId="33" xfId="0" applyNumberFormat="1" applyFont="1" applyFill="1" applyBorder="1" applyAlignment="1">
      <alignment horizontal="center" vertical="center" wrapText="1"/>
    </xf>
    <xf numFmtId="1" fontId="22" fillId="25" borderId="34" xfId="0" applyNumberFormat="1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/>
    </xf>
    <xf numFmtId="166" fontId="22" fillId="0" borderId="21" xfId="0" applyNumberFormat="1" applyFont="1" applyFill="1" applyBorder="1" applyAlignment="1">
      <alignment vertical="center" wrapText="1"/>
    </xf>
    <xf numFmtId="166" fontId="20" fillId="24" borderId="2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/>
    </xf>
    <xf numFmtId="0" fontId="0" fillId="27" borderId="29" xfId="0" applyFont="1" applyFill="1" applyBorder="1" applyAlignment="1">
      <alignment/>
    </xf>
    <xf numFmtId="1" fontId="22" fillId="25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/>
    </xf>
    <xf numFmtId="0" fontId="38" fillId="0" borderId="12" xfId="0" applyFont="1" applyBorder="1" applyAlignment="1">
      <alignment horizontal="right"/>
    </xf>
    <xf numFmtId="167" fontId="20" fillId="29" borderId="12" xfId="0" applyNumberFormat="1" applyFont="1" applyFill="1" applyBorder="1" applyAlignment="1">
      <alignment horizontal="center" vertical="center" wrapText="1"/>
    </xf>
    <xf numFmtId="167" fontId="20" fillId="29" borderId="19" xfId="0" applyNumberFormat="1" applyFont="1" applyFill="1" applyBorder="1" applyAlignment="1">
      <alignment horizontal="center" vertical="center" wrapText="1"/>
    </xf>
    <xf numFmtId="167" fontId="20" fillId="29" borderId="26" xfId="0" applyNumberFormat="1" applyFont="1" applyFill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9" fontId="20" fillId="30" borderId="10" xfId="0" applyNumberFormat="1" applyFont="1" applyFill="1" applyBorder="1" applyAlignment="1">
      <alignment horizontal="center" vertical="center" wrapText="1"/>
    </xf>
    <xf numFmtId="167" fontId="20" fillId="30" borderId="10" xfId="0" applyNumberFormat="1" applyFont="1" applyFill="1" applyBorder="1" applyAlignment="1">
      <alignment horizontal="center" vertical="center" wrapText="1"/>
    </xf>
    <xf numFmtId="39" fontId="20" fillId="31" borderId="12" xfId="0" applyNumberFormat="1" applyFont="1" applyFill="1" applyBorder="1" applyAlignment="1">
      <alignment horizontal="left" vertical="center" wrapText="1"/>
    </xf>
    <xf numFmtId="0" fontId="20" fillId="31" borderId="12" xfId="0" applyFont="1" applyFill="1" applyBorder="1" applyAlignment="1">
      <alignment horizontal="left"/>
    </xf>
    <xf numFmtId="39" fontId="20" fillId="31" borderId="12" xfId="0" applyNumberFormat="1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right"/>
    </xf>
    <xf numFmtId="0" fontId="0" fillId="31" borderId="0" xfId="0" applyFont="1" applyFill="1" applyAlignment="1">
      <alignment/>
    </xf>
    <xf numFmtId="166" fontId="20" fillId="28" borderId="12" xfId="0" applyNumberFormat="1" applyFont="1" applyFill="1" applyBorder="1" applyAlignment="1">
      <alignment horizontal="center" vertical="center" wrapText="1"/>
    </xf>
    <xf numFmtId="166" fontId="20" fillId="28" borderId="21" xfId="0" applyNumberFormat="1" applyFont="1" applyFill="1" applyBorder="1" applyAlignment="1">
      <alignment horizontal="center" vertical="center" wrapText="1"/>
    </xf>
    <xf numFmtId="0" fontId="0" fillId="28" borderId="12" xfId="0" applyFill="1" applyBorder="1" applyAlignment="1">
      <alignment horizontal="right"/>
    </xf>
    <xf numFmtId="0" fontId="0" fillId="0" borderId="0" xfId="0" applyBorder="1" applyAlignment="1">
      <alignment/>
    </xf>
    <xf numFmtId="1" fontId="25" fillId="27" borderId="36" xfId="0" applyNumberFormat="1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horizontal="center" vertical="center" wrapText="1"/>
    </xf>
    <xf numFmtId="1" fontId="22" fillId="25" borderId="12" xfId="0" applyNumberFormat="1" applyFont="1" applyFill="1" applyBorder="1" applyAlignment="1">
      <alignment horizontal="center" vertical="center" wrapText="1"/>
    </xf>
    <xf numFmtId="0" fontId="1" fillId="28" borderId="31" xfId="0" applyFont="1" applyFill="1" applyBorder="1" applyAlignment="1">
      <alignment horizontal="center"/>
    </xf>
    <xf numFmtId="0" fontId="38" fillId="28" borderId="31" xfId="0" applyFont="1" applyFill="1" applyBorder="1" applyAlignment="1">
      <alignment horizontal="center"/>
    </xf>
    <xf numFmtId="0" fontId="0" fillId="28" borderId="31" xfId="0" applyFill="1" applyBorder="1" applyAlignment="1">
      <alignment horizontal="center"/>
    </xf>
    <xf numFmtId="0" fontId="0" fillId="28" borderId="31" xfId="0" applyFont="1" applyFill="1" applyBorder="1" applyAlignment="1">
      <alignment horizontal="center"/>
    </xf>
    <xf numFmtId="0" fontId="1" fillId="28" borderId="31" xfId="0" applyFont="1" applyFill="1" applyBorder="1" applyAlignment="1">
      <alignment horizontal="center" vertical="center"/>
    </xf>
    <xf numFmtId="166" fontId="22" fillId="0" borderId="37" xfId="0" applyNumberFormat="1" applyFont="1" applyFill="1" applyBorder="1" applyAlignment="1">
      <alignment horizontal="center" vertical="center" wrapText="1"/>
    </xf>
    <xf numFmtId="1" fontId="22" fillId="25" borderId="19" xfId="0" applyNumberFormat="1" applyFont="1" applyFill="1" applyBorder="1" applyAlignment="1">
      <alignment horizontal="center" vertical="center" wrapText="1"/>
    </xf>
    <xf numFmtId="166" fontId="28" fillId="27" borderId="15" xfId="0" applyNumberFormat="1" applyFont="1" applyFill="1" applyBorder="1" applyAlignment="1">
      <alignment horizontal="center" vertical="center" wrapText="1"/>
    </xf>
    <xf numFmtId="0" fontId="28" fillId="27" borderId="15" xfId="0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39" fontId="20" fillId="30" borderId="10" xfId="0" applyNumberFormat="1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horizontal="left"/>
    </xf>
    <xf numFmtId="39" fontId="20" fillId="31" borderId="17" xfId="0" applyNumberFormat="1" applyFont="1" applyFill="1" applyBorder="1" applyAlignment="1">
      <alignment horizontal="left" vertical="center" wrapText="1"/>
    </xf>
    <xf numFmtId="39" fontId="20" fillId="31" borderId="12" xfId="0" applyNumberFormat="1" applyFont="1" applyFill="1" applyBorder="1" applyAlignment="1">
      <alignment horizontal="left" vertical="center" wrapText="1"/>
    </xf>
    <xf numFmtId="0" fontId="20" fillId="31" borderId="12" xfId="0" applyFont="1" applyFill="1" applyBorder="1" applyAlignment="1">
      <alignment vertical="center"/>
    </xf>
    <xf numFmtId="0" fontId="0" fillId="31" borderId="12" xfId="0" applyFill="1" applyBorder="1" applyAlignment="1">
      <alignment horizontal="center"/>
    </xf>
    <xf numFmtId="0" fontId="1" fillId="31" borderId="12" xfId="0" applyNumberFormat="1" applyFont="1" applyFill="1" applyBorder="1" applyAlignment="1">
      <alignment horizontal="center" vertical="center"/>
    </xf>
    <xf numFmtId="0" fontId="1" fillId="31" borderId="12" xfId="0" applyFont="1" applyFill="1" applyBorder="1" applyAlignment="1">
      <alignment horizontal="center"/>
    </xf>
    <xf numFmtId="167" fontId="20" fillId="29" borderId="29" xfId="0" applyNumberFormat="1" applyFont="1" applyFill="1" applyBorder="1" applyAlignment="1">
      <alignment horizontal="center" vertical="center" wrapText="1"/>
    </xf>
    <xf numFmtId="166" fontId="20" fillId="26" borderId="29" xfId="0" applyNumberFormat="1" applyFont="1" applyFill="1" applyBorder="1" applyAlignment="1">
      <alignment horizontal="center" vertical="center" wrapText="1"/>
    </xf>
    <xf numFmtId="166" fontId="20" fillId="26" borderId="38" xfId="0" applyNumberFormat="1" applyFont="1" applyFill="1" applyBorder="1" applyAlignment="1">
      <alignment horizontal="center" vertical="center" wrapText="1"/>
    </xf>
    <xf numFmtId="166" fontId="22" fillId="0" borderId="19" xfId="0" applyNumberFormat="1" applyFont="1" applyFill="1" applyBorder="1" applyAlignment="1">
      <alignment horizontal="center" vertical="center" wrapText="1"/>
    </xf>
    <xf numFmtId="39" fontId="20" fillId="28" borderId="39" xfId="0" applyNumberFormat="1" applyFont="1" applyFill="1" applyBorder="1" applyAlignment="1">
      <alignment horizontal="left" vertical="center" wrapText="1"/>
    </xf>
    <xf numFmtId="166" fontId="20" fillId="0" borderId="26" xfId="0" applyNumberFormat="1" applyFont="1" applyFill="1" applyBorder="1" applyAlignment="1">
      <alignment horizontal="center" vertical="center" wrapText="1"/>
    </xf>
    <xf numFmtId="166" fontId="20" fillId="0" borderId="27" xfId="0" applyNumberFormat="1" applyFont="1" applyFill="1" applyBorder="1" applyAlignment="1">
      <alignment horizontal="center" vertical="center" wrapText="1"/>
    </xf>
    <xf numFmtId="0" fontId="1" fillId="28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28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28" borderId="26" xfId="0" applyNumberFormat="1" applyFont="1" applyFill="1" applyBorder="1" applyAlignment="1">
      <alignment horizontal="center" vertical="center"/>
    </xf>
    <xf numFmtId="39" fontId="20" fillId="31" borderId="13" xfId="0" applyNumberFormat="1" applyFont="1" applyFill="1" applyBorder="1" applyAlignment="1">
      <alignment horizontal="left" vertical="center" wrapText="1"/>
    </xf>
    <xf numFmtId="0" fontId="20" fillId="31" borderId="19" xfId="0" applyFont="1" applyFill="1" applyBorder="1" applyAlignment="1">
      <alignment horizontal="left"/>
    </xf>
    <xf numFmtId="39" fontId="20" fillId="31" borderId="19" xfId="0" applyNumberFormat="1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 wrapText="1"/>
    </xf>
    <xf numFmtId="166" fontId="20" fillId="0" borderId="28" xfId="0" applyNumberFormat="1" applyFont="1" applyFill="1" applyBorder="1" applyAlignment="1">
      <alignment horizontal="center" vertical="center" wrapText="1"/>
    </xf>
    <xf numFmtId="2" fontId="20" fillId="26" borderId="19" xfId="0" applyNumberFormat="1" applyFont="1" applyFill="1" applyBorder="1" applyAlignment="1">
      <alignment horizontal="center" vertical="center" wrapText="1"/>
    </xf>
    <xf numFmtId="0" fontId="20" fillId="28" borderId="26" xfId="0" applyFont="1" applyFill="1" applyBorder="1" applyAlignment="1">
      <alignment/>
    </xf>
    <xf numFmtId="0" fontId="20" fillId="28" borderId="19" xfId="0" applyFont="1" applyFill="1" applyBorder="1" applyAlignment="1">
      <alignment/>
    </xf>
    <xf numFmtId="0" fontId="1" fillId="28" borderId="19" xfId="0" applyNumberFormat="1" applyFont="1" applyFill="1" applyBorder="1" applyAlignment="1">
      <alignment horizontal="center" vertical="center"/>
    </xf>
    <xf numFmtId="166" fontId="20" fillId="24" borderId="19" xfId="0" applyNumberFormat="1" applyFont="1" applyFill="1" applyBorder="1" applyAlignment="1">
      <alignment horizontal="center" vertical="center" wrapText="1"/>
    </xf>
    <xf numFmtId="166" fontId="20" fillId="24" borderId="28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166" fontId="20" fillId="26" borderId="26" xfId="0" applyNumberFormat="1" applyFont="1" applyFill="1" applyBorder="1" applyAlignment="1">
      <alignment horizontal="center" vertical="center" wrapText="1"/>
    </xf>
    <xf numFmtId="166" fontId="20" fillId="26" borderId="27" xfId="0" applyNumberFormat="1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1" fillId="31" borderId="19" xfId="0" applyFont="1" applyFill="1" applyBorder="1" applyAlignment="1">
      <alignment horizontal="right"/>
    </xf>
    <xf numFmtId="0" fontId="38" fillId="28" borderId="26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right"/>
    </xf>
    <xf numFmtId="39" fontId="20" fillId="31" borderId="19" xfId="0" applyNumberFormat="1" applyFont="1" applyFill="1" applyBorder="1" applyAlignment="1">
      <alignment horizontal="left" vertical="center" wrapText="1"/>
    </xf>
    <xf numFmtId="0" fontId="20" fillId="31" borderId="19" xfId="0" applyFont="1" applyFill="1" applyBorder="1" applyAlignment="1">
      <alignment vertical="center"/>
    </xf>
    <xf numFmtId="49" fontId="0" fillId="31" borderId="19" xfId="0" applyNumberFormat="1" applyFont="1" applyFill="1" applyBorder="1" applyAlignment="1" applyProtection="1">
      <alignment horizontal="center" vertical="center"/>
      <protection locked="0"/>
    </xf>
    <xf numFmtId="0" fontId="20" fillId="28" borderId="26" xfId="0" applyFont="1" applyFill="1" applyBorder="1" applyAlignment="1">
      <alignment vertical="center"/>
    </xf>
    <xf numFmtId="49" fontId="1" fillId="0" borderId="26" xfId="0" applyNumberFormat="1" applyFont="1" applyFill="1" applyBorder="1" applyAlignment="1" applyProtection="1">
      <alignment horizontal="right" vertical="center"/>
      <protection locked="0"/>
    </xf>
    <xf numFmtId="166" fontId="22" fillId="32" borderId="10" xfId="0" applyNumberFormat="1" applyFont="1" applyFill="1" applyBorder="1" applyAlignment="1">
      <alignment/>
    </xf>
    <xf numFmtId="0" fontId="22" fillId="32" borderId="10" xfId="0" applyFont="1" applyFill="1" applyBorder="1" applyAlignment="1">
      <alignment/>
    </xf>
    <xf numFmtId="166" fontId="22" fillId="32" borderId="10" xfId="0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166" fontId="22" fillId="32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39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/>
    </xf>
    <xf numFmtId="39" fontId="20" fillId="33" borderId="10" xfId="0" applyNumberFormat="1" applyFont="1" applyFill="1" applyBorder="1" applyAlignment="1">
      <alignment horizontal="center" vertical="center" wrapText="1"/>
    </xf>
    <xf numFmtId="167" fontId="20" fillId="33" borderId="10" xfId="0" applyNumberFormat="1" applyFont="1" applyFill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166" fontId="20" fillId="33" borderId="17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1" fontId="20" fillId="25" borderId="33" xfId="0" applyNumberFormat="1" applyFont="1" applyFill="1" applyBorder="1" applyAlignment="1">
      <alignment horizontal="center" vertical="center" wrapText="1"/>
    </xf>
    <xf numFmtId="1" fontId="20" fillId="25" borderId="40" xfId="0" applyNumberFormat="1" applyFont="1" applyFill="1" applyBorder="1" applyAlignment="1">
      <alignment horizontal="center" vertical="center" wrapText="1"/>
    </xf>
    <xf numFmtId="166" fontId="25" fillId="27" borderId="26" xfId="0" applyNumberFormat="1" applyFont="1" applyFill="1" applyBorder="1" applyAlignment="1">
      <alignment horizontal="center" vertical="center" wrapText="1"/>
    </xf>
    <xf numFmtId="0" fontId="25" fillId="27" borderId="26" xfId="0" applyFont="1" applyFill="1" applyBorder="1" applyAlignment="1">
      <alignment horizontal="center" vertical="center" wrapText="1"/>
    </xf>
    <xf numFmtId="1" fontId="25" fillId="27" borderId="26" xfId="0" applyNumberFormat="1" applyFont="1" applyFill="1" applyBorder="1" applyAlignment="1">
      <alignment horizontal="center" vertical="center"/>
    </xf>
    <xf numFmtId="2" fontId="20" fillId="24" borderId="29" xfId="0" applyNumberFormat="1" applyFont="1" applyFill="1" applyBorder="1" applyAlignment="1">
      <alignment horizontal="center" vertical="center" wrapText="1"/>
    </xf>
    <xf numFmtId="166" fontId="20" fillId="24" borderId="38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/>
    </xf>
    <xf numFmtId="39" fontId="39" fillId="28" borderId="12" xfId="0" applyNumberFormat="1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right"/>
    </xf>
    <xf numFmtId="0" fontId="20" fillId="28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right"/>
    </xf>
    <xf numFmtId="39" fontId="20" fillId="34" borderId="39" xfId="0" applyNumberFormat="1" applyFont="1" applyFill="1" applyBorder="1" applyAlignment="1">
      <alignment horizontal="left" vertical="center" wrapText="1"/>
    </xf>
    <xf numFmtId="0" fontId="20" fillId="34" borderId="26" xfId="0" applyFont="1" applyFill="1" applyBorder="1" applyAlignment="1">
      <alignment/>
    </xf>
    <xf numFmtId="39" fontId="20" fillId="34" borderId="26" xfId="0" applyNumberFormat="1" applyFont="1" applyFill="1" applyBorder="1" applyAlignment="1">
      <alignment horizontal="center" vertical="center" wrapText="1"/>
    </xf>
    <xf numFmtId="39" fontId="20" fillId="34" borderId="12" xfId="0" applyNumberFormat="1" applyFont="1" applyFill="1" applyBorder="1" applyAlignment="1">
      <alignment horizontal="left" vertical="center" wrapText="1"/>
    </xf>
    <xf numFmtId="0" fontId="20" fillId="34" borderId="29" xfId="0" applyFont="1" applyFill="1" applyBorder="1" applyAlignment="1">
      <alignment horizontal="left"/>
    </xf>
    <xf numFmtId="39" fontId="20" fillId="34" borderId="12" xfId="0" applyNumberFormat="1" applyFont="1" applyFill="1" applyBorder="1" applyAlignment="1">
      <alignment horizontal="center" vertical="center" wrapText="1"/>
    </xf>
    <xf numFmtId="39" fontId="20" fillId="34" borderId="29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center" vertical="center"/>
    </xf>
    <xf numFmtId="49" fontId="29" fillId="34" borderId="12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9" fillId="35" borderId="0" xfId="0" applyFont="1" applyFill="1" applyBorder="1" applyAlignment="1">
      <alignment horizontal="center" vertical="center"/>
    </xf>
    <xf numFmtId="1" fontId="25" fillId="27" borderId="17" xfId="0" applyNumberFormat="1" applyFont="1" applyFill="1" applyBorder="1" applyAlignment="1">
      <alignment horizontal="center" vertical="center" wrapText="1"/>
    </xf>
    <xf numFmtId="1" fontId="25" fillId="27" borderId="39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41" xfId="0" applyFont="1" applyFill="1" applyBorder="1" applyAlignment="1">
      <alignment horizontal="center" vertical="center" wrapText="1"/>
    </xf>
    <xf numFmtId="39" fontId="25" fillId="27" borderId="10" xfId="0" applyNumberFormat="1" applyFont="1" applyFill="1" applyBorder="1" applyAlignment="1">
      <alignment horizontal="center" vertical="center" wrapText="1"/>
    </xf>
    <xf numFmtId="39" fontId="25" fillId="27" borderId="41" xfId="0" applyNumberFormat="1" applyFont="1" applyFill="1" applyBorder="1" applyAlignment="1">
      <alignment horizontal="center" vertical="center" wrapText="1"/>
    </xf>
    <xf numFmtId="39" fontId="20" fillId="0" borderId="42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39" fontId="20" fillId="0" borderId="41" xfId="0" applyNumberFormat="1" applyFont="1" applyFill="1" applyBorder="1" applyAlignment="1">
      <alignment horizontal="center" vertical="center" wrapText="1"/>
    </xf>
    <xf numFmtId="39" fontId="20" fillId="0" borderId="43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9" fontId="26" fillId="0" borderId="37" xfId="0" applyNumberFormat="1" applyFont="1" applyFill="1" applyBorder="1" applyAlignment="1">
      <alignment horizontal="center" vertical="center"/>
    </xf>
    <xf numFmtId="0" fontId="26" fillId="27" borderId="29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2" fillId="27" borderId="14" xfId="0" applyNumberFormat="1" applyFont="1" applyFill="1" applyBorder="1" applyAlignment="1">
      <alignment horizontal="center" vertical="center" wrapText="1"/>
    </xf>
    <xf numFmtId="0" fontId="22" fillId="27" borderId="41" xfId="0" applyNumberFormat="1" applyFont="1" applyFill="1" applyBorder="1" applyAlignment="1">
      <alignment horizontal="center" vertical="center" wrapText="1"/>
    </xf>
    <xf numFmtId="39" fontId="22" fillId="27" borderId="10" xfId="0" applyNumberFormat="1" applyFont="1" applyFill="1" applyBorder="1" applyAlignment="1">
      <alignment horizontal="center" vertical="center" wrapText="1"/>
    </xf>
    <xf numFmtId="39" fontId="22" fillId="27" borderId="41" xfId="0" applyNumberFormat="1" applyFont="1" applyFill="1" applyBorder="1" applyAlignment="1">
      <alignment horizontal="center" vertical="center" wrapText="1"/>
    </xf>
    <xf numFmtId="39" fontId="20" fillId="0" borderId="29" xfId="0" applyNumberFormat="1" applyFont="1" applyFill="1" applyBorder="1" applyAlignment="1">
      <alignment horizontal="center" vertical="center" wrapText="1"/>
    </xf>
    <xf numFmtId="39" fontId="20" fillId="0" borderId="4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9" fontId="20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24" xfId="0" applyFont="1" applyFill="1" applyBorder="1" applyAlignment="1">
      <alignment horizontal="center"/>
    </xf>
    <xf numFmtId="0" fontId="22" fillId="32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39" fontId="20" fillId="0" borderId="14" xfId="0" applyNumberFormat="1" applyFont="1" applyFill="1" applyBorder="1" applyAlignment="1">
      <alignment horizontal="center" vertical="center" wrapText="1"/>
    </xf>
    <xf numFmtId="39" fontId="20" fillId="0" borderId="33" xfId="0" applyNumberFormat="1" applyFont="1" applyFill="1" applyBorder="1" applyAlignment="1">
      <alignment horizontal="center" vertical="center" wrapText="1"/>
    </xf>
    <xf numFmtId="39" fontId="20" fillId="0" borderId="15" xfId="0" applyNumberFormat="1" applyFont="1" applyFill="1" applyBorder="1" applyAlignment="1">
      <alignment horizontal="center" vertical="center" wrapText="1"/>
    </xf>
    <xf numFmtId="39" fontId="20" fillId="0" borderId="12" xfId="0" applyNumberFormat="1" applyFont="1" applyFill="1" applyBorder="1" applyAlignment="1">
      <alignment horizontal="center" vertical="center" wrapText="1"/>
    </xf>
    <xf numFmtId="39" fontId="20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22" fillId="27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22" fillId="27" borderId="17" xfId="0" applyNumberFormat="1" applyFont="1" applyFill="1" applyBorder="1" applyAlignment="1">
      <alignment horizontal="center" vertical="center" wrapText="1"/>
    </xf>
    <xf numFmtId="1" fontId="22" fillId="27" borderId="10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7"/>
  <sheetViews>
    <sheetView showZeros="0" tabSelected="1" view="pageBreakPreview" zoomScale="60" zoomScaleNormal="110" zoomScalePageLayoutView="0" workbookViewId="0" topLeftCell="A1">
      <pane ySplit="6" topLeftCell="A40" activePane="bottomLeft" state="frozen"/>
      <selection pane="topLeft" activeCell="A1" sqref="A1"/>
      <selection pane="bottomLeft" activeCell="P40" sqref="P40"/>
    </sheetView>
  </sheetViews>
  <sheetFormatPr defaultColWidth="9.00390625" defaultRowHeight="12.75" outlineLevelCol="1"/>
  <cols>
    <col min="1" max="1" width="4.625" style="1" customWidth="1"/>
    <col min="2" max="2" width="14.375" style="3" customWidth="1" outlineLevel="1"/>
    <col min="3" max="3" width="29.00390625" style="3" customWidth="1" outlineLevel="1"/>
    <col min="4" max="4" width="30.375" style="3" customWidth="1"/>
    <col min="5" max="5" width="6.875" style="3" customWidth="1" outlineLevel="1"/>
    <col min="6" max="6" width="6.625" style="3" customWidth="1"/>
    <col min="7" max="7" width="6.25390625" style="3" customWidth="1"/>
    <col min="8" max="8" width="8.75390625" style="8" customWidth="1" outlineLevel="1"/>
    <col min="9" max="10" width="8.25390625" style="1" customWidth="1" outlineLevel="1"/>
    <col min="11" max="13" width="7.625" style="1" customWidth="1" outlineLevel="1"/>
    <col min="14" max="14" width="26.625" style="3" customWidth="1"/>
    <col min="15" max="15" width="15.00390625" style="3" customWidth="1"/>
    <col min="16" max="16384" width="9.125" style="3" customWidth="1"/>
  </cols>
  <sheetData>
    <row r="1" spans="3:13" ht="12.75">
      <c r="C1" s="267" t="s">
        <v>463</v>
      </c>
      <c r="D1" s="268"/>
      <c r="E1" s="268"/>
      <c r="F1" s="268"/>
      <c r="G1" s="267"/>
      <c r="H1" s="268"/>
      <c r="I1" s="268"/>
      <c r="J1" s="268"/>
      <c r="K1" s="126"/>
      <c r="L1" s="126"/>
      <c r="M1" s="126"/>
    </row>
    <row r="2" spans="3:13" ht="12.75">
      <c r="C2" s="4"/>
      <c r="E2" s="5"/>
      <c r="F2" s="5"/>
      <c r="G2" s="7"/>
      <c r="I2" s="6"/>
      <c r="J2" s="6"/>
      <c r="K2" s="6"/>
      <c r="L2" s="6"/>
      <c r="M2" s="6"/>
    </row>
    <row r="3" spans="1:15" ht="23.25" customHeight="1">
      <c r="A3" s="241" t="s">
        <v>455</v>
      </c>
      <c r="B3" s="241"/>
      <c r="C3" s="241"/>
      <c r="D3" s="241"/>
      <c r="E3" s="241"/>
      <c r="F3" s="241"/>
      <c r="G3" s="241"/>
      <c r="H3" s="241"/>
      <c r="I3" s="241"/>
      <c r="J3" s="241"/>
      <c r="K3" s="239"/>
      <c r="L3" s="240"/>
      <c r="M3" s="240"/>
      <c r="N3" s="240"/>
      <c r="O3" s="240"/>
    </row>
    <row r="4" spans="1:13" ht="12.75">
      <c r="A4" s="254" t="s">
        <v>0</v>
      </c>
      <c r="B4" s="254"/>
      <c r="E4" s="5"/>
      <c r="F4" s="5"/>
      <c r="G4" s="7"/>
      <c r="H4" s="3"/>
      <c r="I4" s="3"/>
      <c r="J4" s="3"/>
      <c r="K4" s="3"/>
      <c r="L4" s="3"/>
      <c r="M4" s="3"/>
    </row>
    <row r="5" spans="1:15" s="9" customFormat="1" ht="27" customHeight="1">
      <c r="A5" s="257" t="s">
        <v>1</v>
      </c>
      <c r="B5" s="259" t="s">
        <v>2</v>
      </c>
      <c r="C5" s="259" t="s">
        <v>3</v>
      </c>
      <c r="D5" s="244" t="s">
        <v>153</v>
      </c>
      <c r="E5" s="259" t="s">
        <v>5</v>
      </c>
      <c r="F5" s="246" t="s">
        <v>6</v>
      </c>
      <c r="G5" s="242" t="s">
        <v>7</v>
      </c>
      <c r="H5" s="255" t="s">
        <v>245</v>
      </c>
      <c r="I5" s="255"/>
      <c r="J5" s="255"/>
      <c r="K5" s="256"/>
      <c r="L5" s="256"/>
      <c r="M5" s="256"/>
      <c r="N5" s="71"/>
      <c r="O5" s="71"/>
    </row>
    <row r="6" spans="1:15" ht="35.25" customHeight="1" thickBot="1">
      <c r="A6" s="258"/>
      <c r="B6" s="260"/>
      <c r="C6" s="260"/>
      <c r="D6" s="245"/>
      <c r="E6" s="260"/>
      <c r="F6" s="247"/>
      <c r="G6" s="243"/>
      <c r="H6" s="211" t="s">
        <v>8</v>
      </c>
      <c r="I6" s="212" t="s">
        <v>9</v>
      </c>
      <c r="J6" s="212" t="s">
        <v>10</v>
      </c>
      <c r="K6" s="212" t="s">
        <v>435</v>
      </c>
      <c r="L6" s="212" t="s">
        <v>436</v>
      </c>
      <c r="M6" s="212" t="s">
        <v>437</v>
      </c>
      <c r="N6" s="213" t="s">
        <v>211</v>
      </c>
      <c r="O6" s="213" t="s">
        <v>343</v>
      </c>
    </row>
    <row r="7" spans="1:15" s="10" customFormat="1" ht="15.75" customHeight="1">
      <c r="A7" s="209">
        <v>1</v>
      </c>
      <c r="B7" s="210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10">
        <v>9</v>
      </c>
      <c r="J7" s="147">
        <v>10</v>
      </c>
      <c r="K7" s="147">
        <v>11</v>
      </c>
      <c r="L7" s="147">
        <v>12</v>
      </c>
      <c r="M7" s="147">
        <v>13</v>
      </c>
      <c r="N7" s="111">
        <v>14</v>
      </c>
      <c r="O7" s="111">
        <v>15</v>
      </c>
    </row>
    <row r="8" spans="1:15" ht="14.25" customHeight="1">
      <c r="A8" s="32">
        <v>1</v>
      </c>
      <c r="B8" s="279" t="s">
        <v>11</v>
      </c>
      <c r="C8" s="73" t="s">
        <v>204</v>
      </c>
      <c r="D8" s="74" t="s">
        <v>142</v>
      </c>
      <c r="E8" s="75" t="s">
        <v>14</v>
      </c>
      <c r="F8" s="75" t="s">
        <v>15</v>
      </c>
      <c r="G8" s="122">
        <v>200</v>
      </c>
      <c r="H8" s="134">
        <v>2</v>
      </c>
      <c r="I8" s="134">
        <v>0</v>
      </c>
      <c r="J8" s="135">
        <v>0</v>
      </c>
      <c r="K8" s="135"/>
      <c r="L8" s="135"/>
      <c r="M8" s="135"/>
      <c r="N8" s="91" t="s">
        <v>210</v>
      </c>
      <c r="O8" s="136" t="s">
        <v>433</v>
      </c>
    </row>
    <row r="9" spans="1:15" ht="13.5" customHeight="1">
      <c r="A9" s="32">
        <v>2</v>
      </c>
      <c r="B9" s="279"/>
      <c r="C9" s="129" t="s">
        <v>203</v>
      </c>
      <c r="D9" s="155" t="s">
        <v>142</v>
      </c>
      <c r="E9" s="131" t="s">
        <v>14</v>
      </c>
      <c r="F9" s="131" t="s">
        <v>16</v>
      </c>
      <c r="G9" s="122">
        <v>250</v>
      </c>
      <c r="H9" s="66">
        <v>1000</v>
      </c>
      <c r="I9" s="22">
        <v>0</v>
      </c>
      <c r="J9" s="39">
        <v>0</v>
      </c>
      <c r="K9" s="39"/>
      <c r="L9" s="39"/>
      <c r="M9" s="39"/>
      <c r="N9" s="156" t="s">
        <v>209</v>
      </c>
      <c r="O9" s="132" t="s">
        <v>389</v>
      </c>
    </row>
    <row r="10" spans="1:15" ht="13.5" customHeight="1">
      <c r="A10" s="32">
        <v>3</v>
      </c>
      <c r="B10" s="279"/>
      <c r="C10" s="73" t="s">
        <v>12</v>
      </c>
      <c r="D10" s="77" t="s">
        <v>152</v>
      </c>
      <c r="E10" s="75" t="s">
        <v>14</v>
      </c>
      <c r="F10" s="75" t="s">
        <v>17</v>
      </c>
      <c r="G10" s="122">
        <v>27</v>
      </c>
      <c r="H10" s="66">
        <v>110</v>
      </c>
      <c r="I10" s="21">
        <v>0</v>
      </c>
      <c r="J10" s="38">
        <v>0</v>
      </c>
      <c r="K10" s="38"/>
      <c r="L10" s="38"/>
      <c r="M10" s="38"/>
      <c r="N10" s="91" t="s">
        <v>302</v>
      </c>
      <c r="O10" s="117" t="s">
        <v>335</v>
      </c>
    </row>
    <row r="11" spans="1:15" ht="13.5" customHeight="1">
      <c r="A11" s="32">
        <v>4</v>
      </c>
      <c r="B11" s="279"/>
      <c r="C11" s="73" t="s">
        <v>18</v>
      </c>
      <c r="D11" s="77" t="s">
        <v>159</v>
      </c>
      <c r="E11" s="75" t="s">
        <v>14</v>
      </c>
      <c r="F11" s="75" t="s">
        <v>19</v>
      </c>
      <c r="G11" s="122">
        <v>180</v>
      </c>
      <c r="H11" s="67">
        <v>0</v>
      </c>
      <c r="I11" s="60">
        <v>160</v>
      </c>
      <c r="J11" s="61">
        <v>350</v>
      </c>
      <c r="K11" s="61"/>
      <c r="L11" s="61"/>
      <c r="M11" s="61"/>
      <c r="N11" s="91" t="s">
        <v>296</v>
      </c>
      <c r="O11" s="118" t="s">
        <v>336</v>
      </c>
    </row>
    <row r="12" spans="1:15" ht="13.5" customHeight="1">
      <c r="A12" s="32">
        <v>5</v>
      </c>
      <c r="B12" s="279"/>
      <c r="C12" s="73" t="s">
        <v>154</v>
      </c>
      <c r="D12" s="74" t="s">
        <v>169</v>
      </c>
      <c r="E12" s="75" t="s">
        <v>14</v>
      </c>
      <c r="F12" s="75" t="s">
        <v>17</v>
      </c>
      <c r="G12" s="122">
        <v>17</v>
      </c>
      <c r="H12" s="66">
        <v>20</v>
      </c>
      <c r="I12" s="21">
        <v>0</v>
      </c>
      <c r="J12" s="38">
        <v>0</v>
      </c>
      <c r="K12" s="38"/>
      <c r="L12" s="38"/>
      <c r="M12" s="38"/>
      <c r="N12" s="92" t="s">
        <v>297</v>
      </c>
      <c r="O12" s="117" t="s">
        <v>362</v>
      </c>
    </row>
    <row r="13" spans="1:15" ht="13.5" customHeight="1">
      <c r="A13" s="32">
        <v>6</v>
      </c>
      <c r="B13" s="279"/>
      <c r="C13" s="73" t="s">
        <v>20</v>
      </c>
      <c r="D13" s="74" t="s">
        <v>13</v>
      </c>
      <c r="E13" s="75" t="s">
        <v>14</v>
      </c>
      <c r="F13" s="75" t="s">
        <v>17</v>
      </c>
      <c r="G13" s="122">
        <v>2</v>
      </c>
      <c r="H13" s="66">
        <v>2.5</v>
      </c>
      <c r="I13" s="21">
        <v>0</v>
      </c>
      <c r="J13" s="38">
        <v>0</v>
      </c>
      <c r="K13" s="38"/>
      <c r="L13" s="38"/>
      <c r="M13" s="38"/>
      <c r="N13" s="92" t="s">
        <v>287</v>
      </c>
      <c r="O13" s="117">
        <v>24690809</v>
      </c>
    </row>
    <row r="14" spans="1:15" ht="13.5" customHeight="1">
      <c r="A14" s="32">
        <v>7</v>
      </c>
      <c r="B14" s="279"/>
      <c r="C14" s="73" t="s">
        <v>155</v>
      </c>
      <c r="D14" s="74" t="s">
        <v>145</v>
      </c>
      <c r="E14" s="75" t="s">
        <v>14</v>
      </c>
      <c r="F14" s="75" t="s">
        <v>21</v>
      </c>
      <c r="G14" s="122">
        <v>140</v>
      </c>
      <c r="H14" s="67">
        <v>0</v>
      </c>
      <c r="I14" s="60">
        <v>95</v>
      </c>
      <c r="J14" s="61">
        <v>240</v>
      </c>
      <c r="K14" s="61"/>
      <c r="L14" s="61"/>
      <c r="M14" s="61"/>
      <c r="N14" s="90" t="s">
        <v>228</v>
      </c>
      <c r="O14" s="117" t="s">
        <v>337</v>
      </c>
    </row>
    <row r="15" spans="1:15" ht="13.5" customHeight="1">
      <c r="A15" s="32">
        <v>8</v>
      </c>
      <c r="B15" s="279"/>
      <c r="C15" s="73" t="s">
        <v>156</v>
      </c>
      <c r="D15" s="74" t="s">
        <v>145</v>
      </c>
      <c r="E15" s="75" t="s">
        <v>14</v>
      </c>
      <c r="F15" s="78" t="s">
        <v>21</v>
      </c>
      <c r="G15" s="125">
        <v>40</v>
      </c>
      <c r="H15" s="67">
        <v>0</v>
      </c>
      <c r="I15" s="60">
        <v>2</v>
      </c>
      <c r="J15" s="61">
        <v>2</v>
      </c>
      <c r="K15" s="61"/>
      <c r="L15" s="61"/>
      <c r="M15" s="61"/>
      <c r="N15" s="91" t="s">
        <v>281</v>
      </c>
      <c r="O15" s="117" t="s">
        <v>338</v>
      </c>
    </row>
    <row r="16" spans="1:15" ht="13.5" customHeight="1">
      <c r="A16" s="32">
        <v>9</v>
      </c>
      <c r="B16" s="279"/>
      <c r="C16" s="73" t="s">
        <v>233</v>
      </c>
      <c r="D16" s="74" t="s">
        <v>138</v>
      </c>
      <c r="E16" s="75" t="s">
        <v>14</v>
      </c>
      <c r="F16" s="75" t="s">
        <v>17</v>
      </c>
      <c r="G16" s="122">
        <v>27</v>
      </c>
      <c r="H16" s="66">
        <v>10</v>
      </c>
      <c r="I16" s="21">
        <v>0</v>
      </c>
      <c r="J16" s="38">
        <v>0</v>
      </c>
      <c r="K16" s="38"/>
      <c r="L16" s="38"/>
      <c r="M16" s="38"/>
      <c r="N16" s="93" t="s">
        <v>243</v>
      </c>
      <c r="O16" s="117" t="s">
        <v>363</v>
      </c>
    </row>
    <row r="17" spans="1:15" ht="13.5" customHeight="1">
      <c r="A17" s="32">
        <v>10</v>
      </c>
      <c r="B17" s="279"/>
      <c r="C17" s="73" t="s">
        <v>432</v>
      </c>
      <c r="D17" s="74" t="s">
        <v>138</v>
      </c>
      <c r="E17" s="75" t="s">
        <v>14</v>
      </c>
      <c r="F17" s="75" t="s">
        <v>17</v>
      </c>
      <c r="G17" s="122">
        <v>17</v>
      </c>
      <c r="H17" s="66">
        <v>20</v>
      </c>
      <c r="I17" s="21">
        <v>0</v>
      </c>
      <c r="J17" s="38">
        <v>0</v>
      </c>
      <c r="K17" s="38"/>
      <c r="L17" s="38"/>
      <c r="M17" s="38"/>
      <c r="N17" s="93" t="s">
        <v>244</v>
      </c>
      <c r="O17" s="117" t="s">
        <v>364</v>
      </c>
    </row>
    <row r="18" spans="1:15" ht="13.5" customHeight="1">
      <c r="A18" s="32">
        <v>11</v>
      </c>
      <c r="B18" s="279"/>
      <c r="C18" s="73" t="s">
        <v>217</v>
      </c>
      <c r="D18" s="74" t="s">
        <v>213</v>
      </c>
      <c r="E18" s="75" t="s">
        <v>14</v>
      </c>
      <c r="F18" s="75" t="s">
        <v>22</v>
      </c>
      <c r="G18" s="122">
        <v>4</v>
      </c>
      <c r="H18" s="66">
        <v>2</v>
      </c>
      <c r="I18" s="21"/>
      <c r="J18" s="38"/>
      <c r="K18" s="38"/>
      <c r="L18" s="38"/>
      <c r="M18" s="38"/>
      <c r="N18" s="92" t="s">
        <v>303</v>
      </c>
      <c r="O18" s="120" t="s">
        <v>390</v>
      </c>
    </row>
    <row r="19" spans="1:17" ht="13.5" customHeight="1">
      <c r="A19" s="32">
        <v>12</v>
      </c>
      <c r="B19" s="279"/>
      <c r="C19" s="73" t="s">
        <v>217</v>
      </c>
      <c r="D19" s="74" t="s">
        <v>214</v>
      </c>
      <c r="E19" s="75" t="s">
        <v>14</v>
      </c>
      <c r="F19" s="78" t="s">
        <v>22</v>
      </c>
      <c r="G19" s="122">
        <v>4</v>
      </c>
      <c r="H19" s="66">
        <v>2</v>
      </c>
      <c r="I19" s="21">
        <v>0</v>
      </c>
      <c r="J19" s="38">
        <v>0</v>
      </c>
      <c r="K19" s="38"/>
      <c r="L19" s="38"/>
      <c r="M19" s="38"/>
      <c r="N19" s="93" t="s">
        <v>300</v>
      </c>
      <c r="O19" s="119" t="s">
        <v>366</v>
      </c>
      <c r="P19" s="34"/>
      <c r="Q19" s="34"/>
    </row>
    <row r="20" spans="1:17" ht="13.5" customHeight="1">
      <c r="A20" s="32">
        <v>13</v>
      </c>
      <c r="B20" s="279"/>
      <c r="C20" s="73" t="s">
        <v>217</v>
      </c>
      <c r="D20" s="74" t="s">
        <v>215</v>
      </c>
      <c r="E20" s="75" t="s">
        <v>14</v>
      </c>
      <c r="F20" s="78" t="s">
        <v>22</v>
      </c>
      <c r="G20" s="122">
        <v>4</v>
      </c>
      <c r="H20" s="66">
        <v>2</v>
      </c>
      <c r="I20" s="21"/>
      <c r="J20" s="38"/>
      <c r="K20" s="38"/>
      <c r="L20" s="38"/>
      <c r="M20" s="38"/>
      <c r="N20" s="91" t="s">
        <v>285</v>
      </c>
      <c r="O20" s="120" t="s">
        <v>365</v>
      </c>
      <c r="P20" s="34"/>
      <c r="Q20" s="34"/>
    </row>
    <row r="21" spans="1:17" ht="13.5" customHeight="1">
      <c r="A21" s="232"/>
      <c r="B21" s="279"/>
      <c r="C21" s="224" t="s">
        <v>457</v>
      </c>
      <c r="D21" s="228" t="s">
        <v>456</v>
      </c>
      <c r="E21" s="226" t="s">
        <v>14</v>
      </c>
      <c r="F21" s="229" t="s">
        <v>22</v>
      </c>
      <c r="G21" s="122">
        <v>13</v>
      </c>
      <c r="H21" s="66">
        <v>3</v>
      </c>
      <c r="I21" s="21"/>
      <c r="J21" s="38"/>
      <c r="K21" s="38"/>
      <c r="L21" s="38"/>
      <c r="M21" s="38"/>
      <c r="N21" s="237" t="s">
        <v>444</v>
      </c>
      <c r="O21" s="234" t="s">
        <v>451</v>
      </c>
      <c r="P21" s="34"/>
      <c r="Q21" s="34"/>
    </row>
    <row r="22" spans="1:15" ht="13.5" customHeight="1">
      <c r="A22" s="32">
        <v>14</v>
      </c>
      <c r="B22" s="279"/>
      <c r="C22" s="73" t="s">
        <v>217</v>
      </c>
      <c r="D22" s="79" t="s">
        <v>216</v>
      </c>
      <c r="E22" s="75" t="s">
        <v>14</v>
      </c>
      <c r="F22" s="75" t="s">
        <v>22</v>
      </c>
      <c r="G22" s="122">
        <v>4</v>
      </c>
      <c r="H22" s="66">
        <v>2</v>
      </c>
      <c r="I22" s="21">
        <v>0</v>
      </c>
      <c r="J22" s="38">
        <v>0</v>
      </c>
      <c r="K22" s="38"/>
      <c r="L22" s="38"/>
      <c r="M22" s="38"/>
      <c r="N22" s="93" t="s">
        <v>294</v>
      </c>
      <c r="O22" s="117" t="s">
        <v>367</v>
      </c>
    </row>
    <row r="23" spans="1:15" ht="13.5" customHeight="1">
      <c r="A23" s="32">
        <v>15</v>
      </c>
      <c r="B23" s="279"/>
      <c r="C23" s="129" t="s">
        <v>168</v>
      </c>
      <c r="D23" s="130" t="s">
        <v>212</v>
      </c>
      <c r="E23" s="131" t="s">
        <v>14</v>
      </c>
      <c r="F23" s="131" t="s">
        <v>15</v>
      </c>
      <c r="G23" s="122">
        <v>41</v>
      </c>
      <c r="H23" s="66">
        <v>65</v>
      </c>
      <c r="I23" s="22"/>
      <c r="J23" s="39"/>
      <c r="K23" s="39"/>
      <c r="L23" s="39"/>
      <c r="M23" s="39"/>
      <c r="N23" s="157" t="s">
        <v>240</v>
      </c>
      <c r="O23" s="132" t="s">
        <v>368</v>
      </c>
    </row>
    <row r="24" spans="1:17" ht="13.5" customHeight="1" thickBot="1">
      <c r="A24" s="32">
        <v>16</v>
      </c>
      <c r="B24" s="280"/>
      <c r="C24" s="82" t="s">
        <v>23</v>
      </c>
      <c r="D24" s="193" t="s">
        <v>170</v>
      </c>
      <c r="E24" s="84" t="s">
        <v>14</v>
      </c>
      <c r="F24" s="84" t="s">
        <v>22</v>
      </c>
      <c r="G24" s="124">
        <v>2</v>
      </c>
      <c r="H24" s="68">
        <v>4.5</v>
      </c>
      <c r="I24" s="164">
        <v>0</v>
      </c>
      <c r="J24" s="165">
        <v>0</v>
      </c>
      <c r="K24" s="165"/>
      <c r="L24" s="165"/>
      <c r="M24" s="165"/>
      <c r="N24" s="166" t="s">
        <v>225</v>
      </c>
      <c r="O24" s="194" t="s">
        <v>369</v>
      </c>
      <c r="P24" s="34"/>
      <c r="Q24" s="34"/>
    </row>
    <row r="25" spans="1:17" ht="13.5" customHeight="1">
      <c r="A25" s="50">
        <v>17</v>
      </c>
      <c r="B25" s="262" t="s">
        <v>24</v>
      </c>
      <c r="C25" s="190" t="s">
        <v>234</v>
      </c>
      <c r="D25" s="191" t="s">
        <v>151</v>
      </c>
      <c r="E25" s="173" t="s">
        <v>14</v>
      </c>
      <c r="F25" s="173" t="s">
        <v>15</v>
      </c>
      <c r="G25" s="123">
        <v>70</v>
      </c>
      <c r="H25" s="176">
        <v>120</v>
      </c>
      <c r="I25" s="174">
        <v>0</v>
      </c>
      <c r="J25" s="175">
        <v>0</v>
      </c>
      <c r="K25" s="175"/>
      <c r="L25" s="175"/>
      <c r="M25" s="175"/>
      <c r="N25" s="192" t="s">
        <v>232</v>
      </c>
      <c r="O25" s="187" t="s">
        <v>339</v>
      </c>
      <c r="P25" s="34"/>
      <c r="Q25" s="34"/>
    </row>
    <row r="26" spans="1:17" ht="13.5" customHeight="1">
      <c r="A26" s="50">
        <v>18</v>
      </c>
      <c r="B26" s="262"/>
      <c r="C26" s="154" t="s">
        <v>237</v>
      </c>
      <c r="D26" s="155" t="s">
        <v>151</v>
      </c>
      <c r="E26" s="131" t="s">
        <v>14</v>
      </c>
      <c r="F26" s="131" t="s">
        <v>15</v>
      </c>
      <c r="G26" s="122">
        <v>50</v>
      </c>
      <c r="H26" s="66">
        <v>140</v>
      </c>
      <c r="I26" s="21"/>
      <c r="J26" s="38"/>
      <c r="K26" s="38"/>
      <c r="L26" s="38"/>
      <c r="M26" s="38"/>
      <c r="N26" s="158" t="s">
        <v>236</v>
      </c>
      <c r="O26" s="132" t="s">
        <v>370</v>
      </c>
      <c r="P26" s="34"/>
      <c r="Q26" s="34"/>
    </row>
    <row r="27" spans="1:17" ht="13.5" customHeight="1">
      <c r="A27" s="50">
        <v>19</v>
      </c>
      <c r="B27" s="262"/>
      <c r="C27" s="80" t="s">
        <v>238</v>
      </c>
      <c r="D27" s="74" t="s">
        <v>151</v>
      </c>
      <c r="E27" s="75" t="s">
        <v>14</v>
      </c>
      <c r="F27" s="75" t="s">
        <v>15</v>
      </c>
      <c r="G27" s="122">
        <v>50</v>
      </c>
      <c r="H27" s="66">
        <v>2</v>
      </c>
      <c r="I27" s="21"/>
      <c r="J27" s="38"/>
      <c r="K27" s="38"/>
      <c r="L27" s="38"/>
      <c r="M27" s="38"/>
      <c r="N27" s="94" t="s">
        <v>261</v>
      </c>
      <c r="O27" s="117" t="s">
        <v>371</v>
      </c>
      <c r="P27" s="34"/>
      <c r="Q27" s="34"/>
    </row>
    <row r="28" spans="1:17" ht="13.5" customHeight="1">
      <c r="A28" s="33">
        <v>20</v>
      </c>
      <c r="B28" s="264"/>
      <c r="C28" s="73" t="s">
        <v>326</v>
      </c>
      <c r="D28" s="79" t="s">
        <v>25</v>
      </c>
      <c r="E28" s="75" t="s">
        <v>14</v>
      </c>
      <c r="F28" s="75" t="s">
        <v>15</v>
      </c>
      <c r="G28" s="122">
        <v>45</v>
      </c>
      <c r="H28" s="66">
        <v>170</v>
      </c>
      <c r="I28" s="21"/>
      <c r="J28" s="38"/>
      <c r="K28" s="38"/>
      <c r="L28" s="38"/>
      <c r="M28" s="38"/>
      <c r="N28" s="93" t="s">
        <v>222</v>
      </c>
      <c r="O28" s="117" t="s">
        <v>340</v>
      </c>
      <c r="P28" s="34"/>
      <c r="Q28" s="34"/>
    </row>
    <row r="29" spans="1:17" ht="13.5" customHeight="1">
      <c r="A29" s="33">
        <v>21</v>
      </c>
      <c r="B29" s="264"/>
      <c r="C29" s="73" t="s">
        <v>327</v>
      </c>
      <c r="D29" s="79" t="s">
        <v>25</v>
      </c>
      <c r="E29" s="75" t="s">
        <v>14</v>
      </c>
      <c r="F29" s="75" t="s">
        <v>15</v>
      </c>
      <c r="G29" s="122">
        <v>45</v>
      </c>
      <c r="H29" s="66">
        <v>2</v>
      </c>
      <c r="I29" s="21"/>
      <c r="J29" s="38"/>
      <c r="K29" s="38"/>
      <c r="L29" s="38"/>
      <c r="M29" s="38"/>
      <c r="N29" s="91" t="s">
        <v>223</v>
      </c>
      <c r="O29" s="119" t="s">
        <v>341</v>
      </c>
      <c r="P29" s="34"/>
      <c r="Q29" s="34"/>
    </row>
    <row r="30" spans="1:17" ht="13.5" customHeight="1">
      <c r="A30" s="33">
        <v>22</v>
      </c>
      <c r="B30" s="264"/>
      <c r="C30" s="73" t="s">
        <v>26</v>
      </c>
      <c r="D30" s="79" t="s">
        <v>27</v>
      </c>
      <c r="E30" s="75" t="s">
        <v>14</v>
      </c>
      <c r="F30" s="75" t="s">
        <v>17</v>
      </c>
      <c r="G30" s="122">
        <v>17</v>
      </c>
      <c r="H30" s="66">
        <v>22</v>
      </c>
      <c r="I30" s="21">
        <v>0</v>
      </c>
      <c r="J30" s="38">
        <v>0</v>
      </c>
      <c r="K30" s="38"/>
      <c r="L30" s="38"/>
      <c r="M30" s="38"/>
      <c r="N30" s="93" t="s">
        <v>304</v>
      </c>
      <c r="O30" s="117" t="s">
        <v>372</v>
      </c>
      <c r="P30" s="34"/>
      <c r="Q30" s="34"/>
    </row>
    <row r="31" spans="1:17" ht="13.5" customHeight="1">
      <c r="A31" s="33">
        <v>23</v>
      </c>
      <c r="B31" s="264"/>
      <c r="C31" s="73" t="s">
        <v>28</v>
      </c>
      <c r="D31" s="79" t="s">
        <v>162</v>
      </c>
      <c r="E31" s="75" t="s">
        <v>14</v>
      </c>
      <c r="F31" s="75" t="s">
        <v>17</v>
      </c>
      <c r="G31" s="122">
        <v>22</v>
      </c>
      <c r="H31" s="66">
        <v>50</v>
      </c>
      <c r="I31" s="21">
        <v>0</v>
      </c>
      <c r="J31" s="38">
        <v>0</v>
      </c>
      <c r="K31" s="38"/>
      <c r="L31" s="38"/>
      <c r="M31" s="38"/>
      <c r="N31" s="93" t="s">
        <v>305</v>
      </c>
      <c r="O31" s="118" t="s">
        <v>342</v>
      </c>
      <c r="P31" s="34"/>
      <c r="Q31" s="34"/>
    </row>
    <row r="32" spans="1:15" ht="13.5" customHeight="1">
      <c r="A32" s="33">
        <v>24</v>
      </c>
      <c r="B32" s="264"/>
      <c r="C32" s="73" t="s">
        <v>29</v>
      </c>
      <c r="D32" s="79" t="s">
        <v>161</v>
      </c>
      <c r="E32" s="75" t="s">
        <v>14</v>
      </c>
      <c r="F32" s="75" t="s">
        <v>17</v>
      </c>
      <c r="G32" s="122">
        <v>22</v>
      </c>
      <c r="H32" s="66">
        <v>70</v>
      </c>
      <c r="I32" s="21">
        <v>0</v>
      </c>
      <c r="J32" s="38">
        <v>0</v>
      </c>
      <c r="K32" s="38"/>
      <c r="L32" s="38"/>
      <c r="M32" s="38"/>
      <c r="N32" s="93" t="s">
        <v>306</v>
      </c>
      <c r="O32" s="117" t="s">
        <v>373</v>
      </c>
    </row>
    <row r="33" spans="1:15" ht="13.5" customHeight="1">
      <c r="A33" s="33">
        <v>25</v>
      </c>
      <c r="B33" s="264"/>
      <c r="C33" s="73" t="s">
        <v>30</v>
      </c>
      <c r="D33" s="79" t="s">
        <v>167</v>
      </c>
      <c r="E33" s="75" t="s">
        <v>14</v>
      </c>
      <c r="F33" s="75" t="s">
        <v>17</v>
      </c>
      <c r="G33" s="122">
        <v>15</v>
      </c>
      <c r="H33" s="66">
        <v>50</v>
      </c>
      <c r="I33" s="21">
        <v>0</v>
      </c>
      <c r="J33" s="38">
        <v>0</v>
      </c>
      <c r="K33" s="38"/>
      <c r="L33" s="38"/>
      <c r="M33" s="38"/>
      <c r="N33" s="93" t="s">
        <v>307</v>
      </c>
      <c r="O33" s="117" t="s">
        <v>374</v>
      </c>
    </row>
    <row r="34" spans="1:15" ht="13.5" customHeight="1">
      <c r="A34" s="33">
        <v>26</v>
      </c>
      <c r="B34" s="264"/>
      <c r="C34" s="73" t="s">
        <v>31</v>
      </c>
      <c r="D34" s="79" t="s">
        <v>171</v>
      </c>
      <c r="E34" s="75" t="s">
        <v>14</v>
      </c>
      <c r="F34" s="75" t="s">
        <v>17</v>
      </c>
      <c r="G34" s="122">
        <v>11</v>
      </c>
      <c r="H34" s="66">
        <v>30</v>
      </c>
      <c r="I34" s="21">
        <v>0</v>
      </c>
      <c r="J34" s="38">
        <v>0</v>
      </c>
      <c r="K34" s="38"/>
      <c r="L34" s="38"/>
      <c r="M34" s="38"/>
      <c r="N34" s="93" t="s">
        <v>224</v>
      </c>
      <c r="O34" s="117">
        <v>11990306</v>
      </c>
    </row>
    <row r="35" spans="1:15" ht="13.5" customHeight="1">
      <c r="A35" s="33">
        <v>27</v>
      </c>
      <c r="B35" s="264"/>
      <c r="C35" s="73" t="s">
        <v>33</v>
      </c>
      <c r="D35" s="79" t="s">
        <v>135</v>
      </c>
      <c r="E35" s="75" t="s">
        <v>14</v>
      </c>
      <c r="F35" s="75" t="s">
        <v>17</v>
      </c>
      <c r="G35" s="122">
        <v>14</v>
      </c>
      <c r="H35" s="66">
        <v>55</v>
      </c>
      <c r="I35" s="21">
        <v>0</v>
      </c>
      <c r="J35" s="38">
        <v>0</v>
      </c>
      <c r="K35" s="38"/>
      <c r="L35" s="38"/>
      <c r="M35" s="38"/>
      <c r="N35" s="93" t="s">
        <v>293</v>
      </c>
      <c r="O35" s="120" t="s">
        <v>375</v>
      </c>
    </row>
    <row r="36" spans="1:15" ht="13.5" customHeight="1">
      <c r="A36" s="33">
        <v>28</v>
      </c>
      <c r="B36" s="264"/>
      <c r="C36" s="73" t="s">
        <v>34</v>
      </c>
      <c r="D36" s="79" t="s">
        <v>35</v>
      </c>
      <c r="E36" s="75" t="s">
        <v>14</v>
      </c>
      <c r="F36" s="75" t="s">
        <v>21</v>
      </c>
      <c r="G36" s="122">
        <v>60</v>
      </c>
      <c r="H36" s="67">
        <v>0</v>
      </c>
      <c r="I36" s="60">
        <v>70</v>
      </c>
      <c r="J36" s="61">
        <v>150</v>
      </c>
      <c r="K36" s="61"/>
      <c r="L36" s="61"/>
      <c r="M36" s="61"/>
      <c r="N36" s="91" t="s">
        <v>220</v>
      </c>
      <c r="O36" s="117" t="s">
        <v>344</v>
      </c>
    </row>
    <row r="37" spans="1:15" ht="13.5" customHeight="1">
      <c r="A37" s="33">
        <v>29</v>
      </c>
      <c r="B37" s="264"/>
      <c r="C37" s="73" t="s">
        <v>157</v>
      </c>
      <c r="D37" s="79" t="s">
        <v>143</v>
      </c>
      <c r="E37" s="75" t="s">
        <v>14</v>
      </c>
      <c r="F37" s="75" t="s">
        <v>15</v>
      </c>
      <c r="G37" s="122">
        <v>30</v>
      </c>
      <c r="H37" s="66">
        <v>136</v>
      </c>
      <c r="I37" s="21">
        <v>0</v>
      </c>
      <c r="J37" s="38">
        <v>0</v>
      </c>
      <c r="K37" s="38"/>
      <c r="L37" s="38"/>
      <c r="M37" s="38"/>
      <c r="N37" s="93" t="s">
        <v>279</v>
      </c>
      <c r="O37" s="117" t="s">
        <v>376</v>
      </c>
    </row>
    <row r="38" spans="1:15" ht="13.5" customHeight="1">
      <c r="A38" s="36">
        <v>30</v>
      </c>
      <c r="B38" s="264"/>
      <c r="C38" s="73" t="s">
        <v>158</v>
      </c>
      <c r="D38" s="79" t="s">
        <v>143</v>
      </c>
      <c r="E38" s="75" t="s">
        <v>14</v>
      </c>
      <c r="F38" s="75" t="s">
        <v>15</v>
      </c>
      <c r="G38" s="122">
        <v>30</v>
      </c>
      <c r="H38" s="66">
        <v>1</v>
      </c>
      <c r="I38" s="21">
        <v>0</v>
      </c>
      <c r="J38" s="38">
        <v>0</v>
      </c>
      <c r="K38" s="38"/>
      <c r="L38" s="38"/>
      <c r="M38" s="38"/>
      <c r="N38" s="91" t="s">
        <v>280</v>
      </c>
      <c r="O38" s="119" t="s">
        <v>341</v>
      </c>
    </row>
    <row r="39" spans="1:15" ht="13.5" customHeight="1">
      <c r="A39" s="37">
        <v>31</v>
      </c>
      <c r="B39" s="264"/>
      <c r="C39" s="73" t="s">
        <v>208</v>
      </c>
      <c r="D39" s="79" t="s">
        <v>144</v>
      </c>
      <c r="E39" s="75" t="s">
        <v>14</v>
      </c>
      <c r="F39" s="75" t="s">
        <v>17</v>
      </c>
      <c r="G39" s="122">
        <v>11</v>
      </c>
      <c r="H39" s="66">
        <v>2</v>
      </c>
      <c r="I39" s="21">
        <v>0</v>
      </c>
      <c r="J39" s="38">
        <v>0</v>
      </c>
      <c r="K39" s="38"/>
      <c r="L39" s="38"/>
      <c r="M39" s="38"/>
      <c r="N39" s="95" t="s">
        <v>322</v>
      </c>
      <c r="O39" s="117" t="s">
        <v>345</v>
      </c>
    </row>
    <row r="40" spans="1:15" ht="44.25" customHeight="1">
      <c r="A40" s="230">
        <v>32</v>
      </c>
      <c r="B40" s="264"/>
      <c r="C40" s="224" t="s">
        <v>443</v>
      </c>
      <c r="D40" s="225" t="s">
        <v>446</v>
      </c>
      <c r="E40" s="226" t="s">
        <v>14</v>
      </c>
      <c r="F40" s="227" t="s">
        <v>21</v>
      </c>
      <c r="G40" s="159">
        <v>50</v>
      </c>
      <c r="H40" s="214"/>
      <c r="I40" s="160">
        <v>25</v>
      </c>
      <c r="J40" s="161">
        <v>50</v>
      </c>
      <c r="K40" s="215"/>
      <c r="L40" s="215"/>
      <c r="M40" s="215"/>
      <c r="N40" s="233" t="s">
        <v>444</v>
      </c>
      <c r="O40" s="238" t="s">
        <v>451</v>
      </c>
    </row>
    <row r="41" spans="1:63" s="31" customFormat="1" ht="13.5" customHeight="1" thickBot="1">
      <c r="A41" s="35">
        <v>33</v>
      </c>
      <c r="B41" s="265"/>
      <c r="C41" s="82" t="s">
        <v>325</v>
      </c>
      <c r="D41" s="83" t="s">
        <v>124</v>
      </c>
      <c r="E41" s="84" t="s">
        <v>14</v>
      </c>
      <c r="F41" s="84" t="s">
        <v>17</v>
      </c>
      <c r="G41" s="124">
        <v>25</v>
      </c>
      <c r="H41" s="68">
        <v>35</v>
      </c>
      <c r="I41" s="57"/>
      <c r="J41" s="58"/>
      <c r="K41" s="58"/>
      <c r="L41" s="58"/>
      <c r="M41" s="58"/>
      <c r="N41" s="188" t="s">
        <v>317</v>
      </c>
      <c r="O41" s="189" t="s">
        <v>346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s="34" customFormat="1" ht="13.5" customHeight="1">
      <c r="A42" s="37">
        <v>34</v>
      </c>
      <c r="B42" s="251" t="s">
        <v>36</v>
      </c>
      <c r="C42" s="153" t="s">
        <v>247</v>
      </c>
      <c r="D42" s="130" t="s">
        <v>147</v>
      </c>
      <c r="E42" s="131" t="s">
        <v>14</v>
      </c>
      <c r="F42" s="131" t="s">
        <v>15</v>
      </c>
      <c r="G42" s="122">
        <v>85</v>
      </c>
      <c r="H42" s="66">
        <v>320</v>
      </c>
      <c r="I42" s="21">
        <v>0</v>
      </c>
      <c r="J42" s="38">
        <v>0</v>
      </c>
      <c r="K42" s="175"/>
      <c r="L42" s="175"/>
      <c r="M42" s="175"/>
      <c r="N42" s="186" t="s">
        <v>246</v>
      </c>
      <c r="O42" s="187" t="s">
        <v>377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15" ht="13.5" customHeight="1">
      <c r="A43" s="30">
        <v>35</v>
      </c>
      <c r="B43" s="252"/>
      <c r="C43" s="86" t="s">
        <v>249</v>
      </c>
      <c r="D43" s="87" t="s">
        <v>146</v>
      </c>
      <c r="E43" s="88" t="s">
        <v>14</v>
      </c>
      <c r="F43" s="88" t="s">
        <v>21</v>
      </c>
      <c r="G43" s="123">
        <v>60</v>
      </c>
      <c r="H43" s="69">
        <v>0</v>
      </c>
      <c r="I43" s="63">
        <v>5</v>
      </c>
      <c r="J43" s="64">
        <v>5</v>
      </c>
      <c r="K43" s="64"/>
      <c r="L43" s="64"/>
      <c r="M43" s="64"/>
      <c r="N43" s="90" t="s">
        <v>248</v>
      </c>
      <c r="O43" s="117" t="s">
        <v>348</v>
      </c>
    </row>
    <row r="44" spans="1:15" ht="13.5" customHeight="1">
      <c r="A44" s="13">
        <v>36</v>
      </c>
      <c r="B44" s="252"/>
      <c r="C44" s="85" t="s">
        <v>37</v>
      </c>
      <c r="D44" s="79" t="s">
        <v>127</v>
      </c>
      <c r="E44" s="75" t="s">
        <v>14</v>
      </c>
      <c r="F44" s="75" t="s">
        <v>17</v>
      </c>
      <c r="G44" s="122">
        <v>11</v>
      </c>
      <c r="H44" s="66">
        <v>15</v>
      </c>
      <c r="I44" s="21">
        <v>0</v>
      </c>
      <c r="J44" s="38">
        <v>0</v>
      </c>
      <c r="K44" s="38"/>
      <c r="L44" s="38"/>
      <c r="M44" s="38"/>
      <c r="N44" s="93" t="s">
        <v>290</v>
      </c>
      <c r="O44" s="117" t="s">
        <v>347</v>
      </c>
    </row>
    <row r="45" spans="1:15" ht="13.5" customHeight="1">
      <c r="A45" s="13">
        <v>37</v>
      </c>
      <c r="B45" s="252"/>
      <c r="C45" s="85" t="s">
        <v>38</v>
      </c>
      <c r="D45" s="79" t="s">
        <v>165</v>
      </c>
      <c r="E45" s="75" t="s">
        <v>14</v>
      </c>
      <c r="F45" s="75" t="s">
        <v>17</v>
      </c>
      <c r="G45" s="122">
        <v>17</v>
      </c>
      <c r="H45" s="66">
        <v>40</v>
      </c>
      <c r="I45" s="21">
        <v>0</v>
      </c>
      <c r="J45" s="38">
        <v>0</v>
      </c>
      <c r="K45" s="38"/>
      <c r="L45" s="38"/>
      <c r="M45" s="38"/>
      <c r="N45" s="93" t="s">
        <v>311</v>
      </c>
      <c r="O45" s="117" t="s">
        <v>378</v>
      </c>
    </row>
    <row r="46" spans="1:15" ht="13.5" customHeight="1">
      <c r="A46" s="13">
        <v>38</v>
      </c>
      <c r="B46" s="252"/>
      <c r="C46" s="85" t="s">
        <v>39</v>
      </c>
      <c r="D46" s="79" t="s">
        <v>141</v>
      </c>
      <c r="E46" s="75" t="s">
        <v>14</v>
      </c>
      <c r="F46" s="75" t="s">
        <v>17</v>
      </c>
      <c r="G46" s="122">
        <v>11</v>
      </c>
      <c r="H46" s="66">
        <v>30</v>
      </c>
      <c r="I46" s="21">
        <v>0</v>
      </c>
      <c r="J46" s="38">
        <v>0</v>
      </c>
      <c r="K46" s="38"/>
      <c r="L46" s="38"/>
      <c r="M46" s="38"/>
      <c r="N46" s="93" t="s">
        <v>312</v>
      </c>
      <c r="O46" s="117" t="s">
        <v>379</v>
      </c>
    </row>
    <row r="47" spans="1:15" ht="13.5" customHeight="1">
      <c r="A47" s="13">
        <v>39</v>
      </c>
      <c r="B47" s="252"/>
      <c r="C47" s="85" t="s">
        <v>40</v>
      </c>
      <c r="D47" s="79" t="s">
        <v>126</v>
      </c>
      <c r="E47" s="75" t="s">
        <v>14</v>
      </c>
      <c r="F47" s="75" t="s">
        <v>17</v>
      </c>
      <c r="G47" s="122">
        <v>4</v>
      </c>
      <c r="H47" s="66">
        <v>20</v>
      </c>
      <c r="I47" s="21">
        <v>0</v>
      </c>
      <c r="J47" s="38">
        <v>0</v>
      </c>
      <c r="K47" s="38"/>
      <c r="L47" s="38"/>
      <c r="M47" s="38"/>
      <c r="N47" s="93" t="s">
        <v>313</v>
      </c>
      <c r="O47" s="117" t="s">
        <v>349</v>
      </c>
    </row>
    <row r="48" spans="1:15" ht="13.5" customHeight="1" thickBot="1">
      <c r="A48" s="13">
        <v>40</v>
      </c>
      <c r="B48" s="253"/>
      <c r="C48" s="163" t="s">
        <v>41</v>
      </c>
      <c r="D48" s="83" t="s">
        <v>133</v>
      </c>
      <c r="E48" s="84" t="s">
        <v>14</v>
      </c>
      <c r="F48" s="84" t="s">
        <v>42</v>
      </c>
      <c r="G48" s="124">
        <v>11</v>
      </c>
      <c r="H48" s="182">
        <v>0</v>
      </c>
      <c r="I48" s="183">
        <v>12</v>
      </c>
      <c r="J48" s="184">
        <v>3.5</v>
      </c>
      <c r="K48" s="184"/>
      <c r="L48" s="184"/>
      <c r="M48" s="184"/>
      <c r="N48" s="185" t="s">
        <v>231</v>
      </c>
      <c r="O48" s="167" t="s">
        <v>350</v>
      </c>
    </row>
    <row r="49" spans="1:15" ht="13.5" customHeight="1">
      <c r="A49" s="13">
        <v>41</v>
      </c>
      <c r="B49" s="248" t="s">
        <v>43</v>
      </c>
      <c r="C49" s="86" t="s">
        <v>44</v>
      </c>
      <c r="D49" s="87" t="s">
        <v>132</v>
      </c>
      <c r="E49" s="88" t="s">
        <v>14</v>
      </c>
      <c r="F49" s="88" t="s">
        <v>45</v>
      </c>
      <c r="G49" s="123">
        <v>27</v>
      </c>
      <c r="H49" s="69">
        <v>0</v>
      </c>
      <c r="I49" s="63">
        <v>35</v>
      </c>
      <c r="J49" s="64">
        <v>85</v>
      </c>
      <c r="K49" s="64"/>
      <c r="L49" s="64"/>
      <c r="M49" s="64"/>
      <c r="N49" s="179" t="s">
        <v>229</v>
      </c>
      <c r="O49" s="169" t="s">
        <v>351</v>
      </c>
    </row>
    <row r="50" spans="1:15" ht="13.5" customHeight="1">
      <c r="A50" s="13">
        <v>42</v>
      </c>
      <c r="B50" s="249"/>
      <c r="C50" s="85" t="s">
        <v>46</v>
      </c>
      <c r="D50" s="89" t="s">
        <v>125</v>
      </c>
      <c r="E50" s="75" t="s">
        <v>14</v>
      </c>
      <c r="F50" s="75" t="s">
        <v>45</v>
      </c>
      <c r="G50" s="122">
        <v>15</v>
      </c>
      <c r="H50" s="67">
        <v>0</v>
      </c>
      <c r="I50" s="60">
        <v>8</v>
      </c>
      <c r="J50" s="61">
        <v>23</v>
      </c>
      <c r="K50" s="61"/>
      <c r="L50" s="61"/>
      <c r="M50" s="61"/>
      <c r="N50" s="93" t="s">
        <v>291</v>
      </c>
      <c r="O50" s="117" t="s">
        <v>352</v>
      </c>
    </row>
    <row r="51" spans="1:15" ht="30" customHeight="1" thickBot="1">
      <c r="A51" s="231">
        <v>43</v>
      </c>
      <c r="B51" s="250"/>
      <c r="C51" s="221" t="s">
        <v>439</v>
      </c>
      <c r="D51" s="222" t="s">
        <v>438</v>
      </c>
      <c r="E51" s="223" t="s">
        <v>14</v>
      </c>
      <c r="F51" s="223" t="s">
        <v>17</v>
      </c>
      <c r="G51" s="124">
        <v>4</v>
      </c>
      <c r="H51" s="68">
        <v>10</v>
      </c>
      <c r="I51" s="57"/>
      <c r="J51" s="58"/>
      <c r="K51" s="58"/>
      <c r="L51" s="58"/>
      <c r="M51" s="58"/>
      <c r="N51" s="235" t="s">
        <v>442</v>
      </c>
      <c r="O51" s="236" t="s">
        <v>445</v>
      </c>
    </row>
    <row r="52" spans="1:15" ht="13.5" customHeight="1">
      <c r="A52" s="13">
        <v>44</v>
      </c>
      <c r="B52" s="248" t="s">
        <v>47</v>
      </c>
      <c r="C52" s="86" t="s">
        <v>48</v>
      </c>
      <c r="D52" s="87" t="s">
        <v>164</v>
      </c>
      <c r="E52" s="88" t="s">
        <v>14</v>
      </c>
      <c r="F52" s="88" t="s">
        <v>17</v>
      </c>
      <c r="G52" s="123">
        <v>27</v>
      </c>
      <c r="H52" s="176">
        <v>125</v>
      </c>
      <c r="I52" s="180">
        <v>0</v>
      </c>
      <c r="J52" s="181">
        <v>0</v>
      </c>
      <c r="K52" s="181"/>
      <c r="L52" s="181"/>
      <c r="M52" s="181"/>
      <c r="N52" s="168" t="s">
        <v>314</v>
      </c>
      <c r="O52" s="169" t="s">
        <v>380</v>
      </c>
    </row>
    <row r="53" spans="1:15" ht="13.5" customHeight="1">
      <c r="A53" s="13">
        <v>45</v>
      </c>
      <c r="B53" s="249"/>
      <c r="C53" s="85" t="s">
        <v>49</v>
      </c>
      <c r="D53" s="79" t="s">
        <v>166</v>
      </c>
      <c r="E53" s="75" t="s">
        <v>14</v>
      </c>
      <c r="F53" s="75" t="s">
        <v>42</v>
      </c>
      <c r="G53" s="122">
        <v>17</v>
      </c>
      <c r="H53" s="70">
        <v>0</v>
      </c>
      <c r="I53" s="60">
        <v>12</v>
      </c>
      <c r="J53" s="61">
        <v>8</v>
      </c>
      <c r="K53" s="61"/>
      <c r="L53" s="61"/>
      <c r="M53" s="61"/>
      <c r="N53" s="93" t="s">
        <v>315</v>
      </c>
      <c r="O53" s="117" t="s">
        <v>353</v>
      </c>
    </row>
    <row r="54" spans="1:15" ht="13.5" customHeight="1">
      <c r="A54" s="13">
        <v>46</v>
      </c>
      <c r="B54" s="249"/>
      <c r="C54" s="153" t="s">
        <v>50</v>
      </c>
      <c r="D54" s="130" t="s">
        <v>150</v>
      </c>
      <c r="E54" s="131" t="s">
        <v>14</v>
      </c>
      <c r="F54" s="131" t="s">
        <v>15</v>
      </c>
      <c r="G54" s="122">
        <v>60</v>
      </c>
      <c r="H54" s="66">
        <v>70</v>
      </c>
      <c r="I54" s="21">
        <v>0</v>
      </c>
      <c r="J54" s="38">
        <v>0</v>
      </c>
      <c r="K54" s="38"/>
      <c r="L54" s="38"/>
      <c r="M54" s="38"/>
      <c r="N54" s="156" t="s">
        <v>221</v>
      </c>
      <c r="O54" s="132" t="s">
        <v>354</v>
      </c>
    </row>
    <row r="55" spans="1:17" ht="13.5" customHeight="1" thickBot="1">
      <c r="A55" s="13">
        <v>47</v>
      </c>
      <c r="B55" s="250"/>
      <c r="C55" s="163" t="s">
        <v>116</v>
      </c>
      <c r="D55" s="83" t="s">
        <v>131</v>
      </c>
      <c r="E55" s="84" t="s">
        <v>14</v>
      </c>
      <c r="F55" s="84" t="s">
        <v>17</v>
      </c>
      <c r="G55" s="124">
        <v>15</v>
      </c>
      <c r="H55" s="68">
        <v>75</v>
      </c>
      <c r="I55" s="164">
        <v>0</v>
      </c>
      <c r="J55" s="165">
        <v>0</v>
      </c>
      <c r="K55" s="165"/>
      <c r="L55" s="165"/>
      <c r="M55" s="165"/>
      <c r="N55" s="170" t="s">
        <v>239</v>
      </c>
      <c r="O55" s="167" t="s">
        <v>355</v>
      </c>
      <c r="Q55" s="47"/>
    </row>
    <row r="56" spans="1:17" ht="13.5" customHeight="1">
      <c r="A56" s="13">
        <v>48</v>
      </c>
      <c r="B56" s="248" t="s">
        <v>51</v>
      </c>
      <c r="C56" s="86" t="s">
        <v>122</v>
      </c>
      <c r="D56" s="178" t="s">
        <v>148</v>
      </c>
      <c r="E56" s="88" t="s">
        <v>14</v>
      </c>
      <c r="F56" s="88" t="s">
        <v>15</v>
      </c>
      <c r="G56" s="123">
        <v>45</v>
      </c>
      <c r="H56" s="176">
        <v>140</v>
      </c>
      <c r="I56" s="174">
        <v>0</v>
      </c>
      <c r="J56" s="175">
        <v>0</v>
      </c>
      <c r="K56" s="175"/>
      <c r="L56" s="175"/>
      <c r="M56" s="175"/>
      <c r="N56" s="179" t="s">
        <v>235</v>
      </c>
      <c r="O56" s="169" t="s">
        <v>381</v>
      </c>
      <c r="Q56" s="47"/>
    </row>
    <row r="57" spans="1:15" ht="13.5" customHeight="1">
      <c r="A57" s="13">
        <v>49</v>
      </c>
      <c r="B57" s="249"/>
      <c r="C57" s="85" t="s">
        <v>120</v>
      </c>
      <c r="D57" s="89" t="s">
        <v>163</v>
      </c>
      <c r="E57" s="75" t="s">
        <v>14</v>
      </c>
      <c r="F57" s="75" t="s">
        <v>17</v>
      </c>
      <c r="G57" s="122">
        <v>14</v>
      </c>
      <c r="H57" s="66">
        <v>8</v>
      </c>
      <c r="I57" s="21"/>
      <c r="J57" s="38"/>
      <c r="K57" s="38"/>
      <c r="L57" s="38"/>
      <c r="M57" s="38"/>
      <c r="N57" s="93" t="s">
        <v>260</v>
      </c>
      <c r="O57" s="117" t="s">
        <v>382</v>
      </c>
    </row>
    <row r="58" spans="1:15" ht="13.5" customHeight="1" thickBot="1">
      <c r="A58" s="13">
        <v>50</v>
      </c>
      <c r="B58" s="250"/>
      <c r="C58" s="163" t="s">
        <v>52</v>
      </c>
      <c r="D58" s="177" t="s">
        <v>128</v>
      </c>
      <c r="E58" s="84" t="s">
        <v>14</v>
      </c>
      <c r="F58" s="84" t="s">
        <v>17</v>
      </c>
      <c r="G58" s="124">
        <v>22</v>
      </c>
      <c r="H58" s="68">
        <v>20</v>
      </c>
      <c r="I58" s="164">
        <v>0</v>
      </c>
      <c r="J58" s="165">
        <v>0</v>
      </c>
      <c r="K58" s="165"/>
      <c r="L58" s="165"/>
      <c r="M58" s="165"/>
      <c r="N58" s="166" t="s">
        <v>230</v>
      </c>
      <c r="O58" s="167" t="s">
        <v>356</v>
      </c>
    </row>
    <row r="59" spans="1:15" ht="13.5" customHeight="1">
      <c r="A59" s="13">
        <v>51</v>
      </c>
      <c r="B59" s="248" t="s">
        <v>53</v>
      </c>
      <c r="C59" s="86" t="s">
        <v>258</v>
      </c>
      <c r="D59" s="87" t="s">
        <v>129</v>
      </c>
      <c r="E59" s="88" t="s">
        <v>14</v>
      </c>
      <c r="F59" s="88" t="s">
        <v>17</v>
      </c>
      <c r="G59" s="123">
        <v>27</v>
      </c>
      <c r="H59" s="176">
        <v>110</v>
      </c>
      <c r="I59" s="174">
        <v>0</v>
      </c>
      <c r="J59" s="175">
        <v>0</v>
      </c>
      <c r="K59" s="175"/>
      <c r="L59" s="175"/>
      <c r="M59" s="175"/>
      <c r="N59" s="168" t="s">
        <v>227</v>
      </c>
      <c r="O59" s="169" t="s">
        <v>383</v>
      </c>
    </row>
    <row r="60" spans="1:15" ht="13.5" customHeight="1">
      <c r="A60" s="13">
        <v>52</v>
      </c>
      <c r="B60" s="249"/>
      <c r="C60" s="85" t="s">
        <v>205</v>
      </c>
      <c r="D60" s="79" t="s">
        <v>129</v>
      </c>
      <c r="E60" s="75" t="s">
        <v>14</v>
      </c>
      <c r="F60" s="75" t="s">
        <v>17</v>
      </c>
      <c r="G60" s="122">
        <v>15</v>
      </c>
      <c r="H60" s="66">
        <v>6</v>
      </c>
      <c r="I60" s="21">
        <v>0</v>
      </c>
      <c r="J60" s="38">
        <v>0</v>
      </c>
      <c r="K60" s="38"/>
      <c r="L60" s="38"/>
      <c r="M60" s="38"/>
      <c r="N60" s="93" t="s">
        <v>295</v>
      </c>
      <c r="O60" s="117" t="s">
        <v>384</v>
      </c>
    </row>
    <row r="61" spans="1:15" ht="13.5" customHeight="1">
      <c r="A61" s="13">
        <v>53</v>
      </c>
      <c r="B61" s="249"/>
      <c r="C61" s="85" t="s">
        <v>54</v>
      </c>
      <c r="D61" s="79" t="s">
        <v>172</v>
      </c>
      <c r="E61" s="75" t="s">
        <v>14</v>
      </c>
      <c r="F61" s="75" t="s">
        <v>17</v>
      </c>
      <c r="G61" s="122">
        <v>11</v>
      </c>
      <c r="H61" s="66">
        <v>10</v>
      </c>
      <c r="I61" s="22">
        <v>0</v>
      </c>
      <c r="J61" s="39">
        <v>0</v>
      </c>
      <c r="K61" s="39"/>
      <c r="L61" s="39"/>
      <c r="M61" s="39"/>
      <c r="N61" s="93" t="s">
        <v>328</v>
      </c>
      <c r="O61" s="117" t="s">
        <v>385</v>
      </c>
    </row>
    <row r="62" spans="1:15" ht="13.5" customHeight="1">
      <c r="A62" s="13">
        <v>54</v>
      </c>
      <c r="B62" s="249"/>
      <c r="C62" s="85" t="s">
        <v>55</v>
      </c>
      <c r="D62" s="79" t="s">
        <v>137</v>
      </c>
      <c r="E62" s="75" t="s">
        <v>14</v>
      </c>
      <c r="F62" s="75" t="s">
        <v>17</v>
      </c>
      <c r="G62" s="122">
        <v>4</v>
      </c>
      <c r="H62" s="66">
        <v>12</v>
      </c>
      <c r="I62" s="21">
        <v>0</v>
      </c>
      <c r="J62" s="38">
        <v>0</v>
      </c>
      <c r="K62" s="38"/>
      <c r="L62" s="38"/>
      <c r="M62" s="38"/>
      <c r="N62" s="93" t="s">
        <v>289</v>
      </c>
      <c r="O62" s="117" t="s">
        <v>357</v>
      </c>
    </row>
    <row r="63" spans="1:15" ht="13.5" customHeight="1" thickBot="1">
      <c r="A63" s="13">
        <v>55</v>
      </c>
      <c r="B63" s="250"/>
      <c r="C63" s="163" t="s">
        <v>56</v>
      </c>
      <c r="D63" s="83" t="s">
        <v>134</v>
      </c>
      <c r="E63" s="84" t="s">
        <v>14</v>
      </c>
      <c r="F63" s="84" t="s">
        <v>17</v>
      </c>
      <c r="G63" s="124">
        <v>9</v>
      </c>
      <c r="H63" s="68">
        <v>8</v>
      </c>
      <c r="I63" s="164">
        <v>0</v>
      </c>
      <c r="J63" s="165">
        <v>0</v>
      </c>
      <c r="K63" s="165"/>
      <c r="L63" s="165"/>
      <c r="M63" s="165"/>
      <c r="N63" s="170" t="s">
        <v>226</v>
      </c>
      <c r="O63" s="167" t="s">
        <v>386</v>
      </c>
    </row>
    <row r="64" spans="1:15" ht="13.5" customHeight="1">
      <c r="A64" s="13">
        <v>56</v>
      </c>
      <c r="B64" s="248" t="s">
        <v>57</v>
      </c>
      <c r="C64" s="171" t="s">
        <v>58</v>
      </c>
      <c r="D64" s="172" t="s">
        <v>149</v>
      </c>
      <c r="E64" s="173" t="s">
        <v>14</v>
      </c>
      <c r="F64" s="173" t="s">
        <v>15</v>
      </c>
      <c r="G64" s="123">
        <v>50</v>
      </c>
      <c r="H64" s="176">
        <v>170</v>
      </c>
      <c r="I64" s="174">
        <v>0</v>
      </c>
      <c r="J64" s="175">
        <v>0</v>
      </c>
      <c r="K64" s="175"/>
      <c r="L64" s="175"/>
      <c r="M64" s="175"/>
      <c r="N64" s="186" t="s">
        <v>241</v>
      </c>
      <c r="O64" s="187" t="s">
        <v>358</v>
      </c>
    </row>
    <row r="65" spans="1:15" ht="13.5" customHeight="1">
      <c r="A65" s="13">
        <v>57</v>
      </c>
      <c r="B65" s="249"/>
      <c r="C65" s="85" t="s">
        <v>59</v>
      </c>
      <c r="D65" s="79" t="s">
        <v>130</v>
      </c>
      <c r="E65" s="75" t="s">
        <v>14</v>
      </c>
      <c r="F65" s="75" t="s">
        <v>17</v>
      </c>
      <c r="G65" s="122">
        <v>15</v>
      </c>
      <c r="H65" s="66">
        <v>10</v>
      </c>
      <c r="I65" s="21">
        <v>0</v>
      </c>
      <c r="J65" s="38">
        <v>0</v>
      </c>
      <c r="K65" s="38"/>
      <c r="L65" s="38"/>
      <c r="M65" s="38"/>
      <c r="N65" s="91" t="s">
        <v>299</v>
      </c>
      <c r="O65" s="117" t="s">
        <v>359</v>
      </c>
    </row>
    <row r="66" spans="1:15" ht="13.5" customHeight="1" thickBot="1">
      <c r="A66" s="13">
        <v>58</v>
      </c>
      <c r="B66" s="250"/>
      <c r="C66" s="163" t="s">
        <v>60</v>
      </c>
      <c r="D66" s="83" t="s">
        <v>136</v>
      </c>
      <c r="E66" s="84" t="s">
        <v>14</v>
      </c>
      <c r="F66" s="84" t="s">
        <v>17</v>
      </c>
      <c r="G66" s="124">
        <v>4</v>
      </c>
      <c r="H66" s="68">
        <v>7</v>
      </c>
      <c r="I66" s="164">
        <v>0</v>
      </c>
      <c r="J66" s="165">
        <v>0</v>
      </c>
      <c r="K66" s="165"/>
      <c r="L66" s="165"/>
      <c r="M66" s="165"/>
      <c r="N66" s="170" t="s">
        <v>298</v>
      </c>
      <c r="O66" s="167" t="s">
        <v>387</v>
      </c>
    </row>
    <row r="67" spans="1:15" ht="13.5" customHeight="1">
      <c r="A67" s="13">
        <v>59</v>
      </c>
      <c r="B67" s="248" t="s">
        <v>61</v>
      </c>
      <c r="C67" s="86" t="s">
        <v>62</v>
      </c>
      <c r="D67" s="87" t="s">
        <v>139</v>
      </c>
      <c r="E67" s="88" t="s">
        <v>14</v>
      </c>
      <c r="F67" s="88" t="s">
        <v>45</v>
      </c>
      <c r="G67" s="123">
        <v>15</v>
      </c>
      <c r="H67" s="69">
        <v>0</v>
      </c>
      <c r="I67" s="63">
        <v>29</v>
      </c>
      <c r="J67" s="64">
        <v>85</v>
      </c>
      <c r="K67" s="64"/>
      <c r="L67" s="64"/>
      <c r="M67" s="64"/>
      <c r="N67" s="168" t="s">
        <v>292</v>
      </c>
      <c r="O67" s="169" t="s">
        <v>360</v>
      </c>
    </row>
    <row r="68" spans="1:15" ht="13.5" customHeight="1">
      <c r="A68" s="13">
        <v>60</v>
      </c>
      <c r="B68" s="249"/>
      <c r="C68" s="85" t="s">
        <v>63</v>
      </c>
      <c r="D68" s="79" t="s">
        <v>160</v>
      </c>
      <c r="E68" s="75" t="s">
        <v>14</v>
      </c>
      <c r="F68" s="75" t="s">
        <v>17</v>
      </c>
      <c r="G68" s="122">
        <v>11</v>
      </c>
      <c r="H68" s="66">
        <v>26</v>
      </c>
      <c r="I68" s="21">
        <v>0</v>
      </c>
      <c r="J68" s="38">
        <v>0</v>
      </c>
      <c r="K68" s="38"/>
      <c r="L68" s="38"/>
      <c r="M68" s="38"/>
      <c r="N68" s="93" t="s">
        <v>288</v>
      </c>
      <c r="O68" s="117" t="s">
        <v>388</v>
      </c>
    </row>
    <row r="69" spans="1:15" ht="13.5" customHeight="1" thickBot="1">
      <c r="A69" s="114">
        <v>61</v>
      </c>
      <c r="B69" s="250"/>
      <c r="C69" s="163" t="s">
        <v>64</v>
      </c>
      <c r="D69" s="83" t="s">
        <v>140</v>
      </c>
      <c r="E69" s="84" t="s">
        <v>14</v>
      </c>
      <c r="F69" s="84" t="s">
        <v>17</v>
      </c>
      <c r="G69" s="124">
        <v>11</v>
      </c>
      <c r="H69" s="68">
        <v>8</v>
      </c>
      <c r="I69" s="164">
        <v>0</v>
      </c>
      <c r="J69" s="165">
        <v>0</v>
      </c>
      <c r="K69" s="165"/>
      <c r="L69" s="165"/>
      <c r="M69" s="165"/>
      <c r="N69" s="166" t="s">
        <v>324</v>
      </c>
      <c r="O69" s="167" t="s">
        <v>361</v>
      </c>
    </row>
    <row r="70" spans="1:14" ht="40.5" customHeight="1">
      <c r="A70" s="281"/>
      <c r="B70" s="281"/>
      <c r="C70" s="281"/>
      <c r="D70" s="281"/>
      <c r="E70" s="282"/>
      <c r="F70" s="23" t="s">
        <v>14</v>
      </c>
      <c r="G70" s="19" t="s">
        <v>65</v>
      </c>
      <c r="H70" s="24">
        <f aca="true" t="shared" si="0" ref="H70:M70">SUM(H8:H69)</f>
        <v>3370</v>
      </c>
      <c r="I70" s="24">
        <f t="shared" si="0"/>
        <v>453</v>
      </c>
      <c r="J70" s="146">
        <f t="shared" si="0"/>
        <v>1001.5</v>
      </c>
      <c r="K70" s="162">
        <f t="shared" si="0"/>
        <v>0</v>
      </c>
      <c r="L70" s="162">
        <f t="shared" si="0"/>
        <v>0</v>
      </c>
      <c r="M70" s="162">
        <f t="shared" si="0"/>
        <v>0</v>
      </c>
      <c r="N70" s="216">
        <f>SUM(H70:M70)</f>
        <v>4824.5</v>
      </c>
    </row>
    <row r="71" spans="1:13" ht="12.75">
      <c r="A71" s="14"/>
      <c r="B71" s="12"/>
      <c r="C71" s="12"/>
      <c r="D71" s="12"/>
      <c r="E71" s="12"/>
      <c r="F71" s="12"/>
      <c r="G71" s="11"/>
      <c r="H71" s="15"/>
      <c r="I71" s="15"/>
      <c r="J71" s="16"/>
      <c r="K71" s="16"/>
      <c r="L71" s="16"/>
      <c r="M71" s="16"/>
    </row>
    <row r="72" spans="1:13" ht="12.75">
      <c r="A72" s="287" t="s">
        <v>66</v>
      </c>
      <c r="B72" s="287"/>
      <c r="C72" s="12"/>
      <c r="D72" s="12"/>
      <c r="E72" s="269"/>
      <c r="F72" s="270"/>
      <c r="G72" s="270"/>
      <c r="H72" s="271"/>
      <c r="I72" s="271"/>
      <c r="J72" s="271"/>
      <c r="K72" s="137"/>
      <c r="L72" s="137"/>
      <c r="M72" s="137"/>
    </row>
    <row r="73" spans="1:15" s="9" customFormat="1" ht="23.25" customHeight="1" thickBot="1">
      <c r="A73" s="257" t="s">
        <v>1</v>
      </c>
      <c r="B73" s="259" t="s">
        <v>2</v>
      </c>
      <c r="C73" s="259" t="s">
        <v>3</v>
      </c>
      <c r="D73" s="244" t="s">
        <v>4</v>
      </c>
      <c r="E73" s="259" t="s">
        <v>5</v>
      </c>
      <c r="F73" s="259" t="s">
        <v>6</v>
      </c>
      <c r="G73" s="285" t="s">
        <v>7</v>
      </c>
      <c r="H73" s="283" t="s">
        <v>119</v>
      </c>
      <c r="I73" s="283"/>
      <c r="J73" s="283"/>
      <c r="K73" s="284"/>
      <c r="L73" s="284"/>
      <c r="M73" s="284"/>
      <c r="N73" s="115"/>
      <c r="O73" s="115"/>
    </row>
    <row r="74" spans="1:15" ht="42" customHeight="1" thickBot="1">
      <c r="A74" s="257"/>
      <c r="B74" s="259"/>
      <c r="C74" s="259"/>
      <c r="D74" s="244"/>
      <c r="E74" s="259"/>
      <c r="F74" s="259"/>
      <c r="G74" s="286"/>
      <c r="H74" s="148" t="s">
        <v>8</v>
      </c>
      <c r="I74" s="149" t="s">
        <v>9</v>
      </c>
      <c r="J74" s="150" t="s">
        <v>10</v>
      </c>
      <c r="K74" s="139" t="s">
        <v>447</v>
      </c>
      <c r="L74" s="139" t="s">
        <v>448</v>
      </c>
      <c r="M74" s="139" t="s">
        <v>449</v>
      </c>
      <c r="N74" s="138" t="s">
        <v>211</v>
      </c>
      <c r="O74" s="72" t="s">
        <v>343</v>
      </c>
    </row>
    <row r="75" spans="1:15" s="10" customFormat="1" ht="12.75" customHeight="1">
      <c r="A75" s="40">
        <v>1</v>
      </c>
      <c r="B75" s="41">
        <v>2</v>
      </c>
      <c r="C75" s="42">
        <v>3</v>
      </c>
      <c r="D75" s="42">
        <v>4</v>
      </c>
      <c r="E75" s="42">
        <v>5</v>
      </c>
      <c r="F75" s="42">
        <v>6</v>
      </c>
      <c r="G75" s="42">
        <v>7</v>
      </c>
      <c r="H75" s="43">
        <v>8</v>
      </c>
      <c r="I75" s="43">
        <v>9</v>
      </c>
      <c r="J75" s="46">
        <v>10</v>
      </c>
      <c r="K75" s="140">
        <v>11</v>
      </c>
      <c r="L75" s="140">
        <v>12</v>
      </c>
      <c r="M75" s="140">
        <v>13</v>
      </c>
      <c r="N75" s="116">
        <v>14</v>
      </c>
      <c r="O75" s="116">
        <v>15</v>
      </c>
    </row>
    <row r="76" spans="1:15" ht="14.25" customHeight="1">
      <c r="A76" s="17">
        <v>1</v>
      </c>
      <c r="B76" s="249" t="s">
        <v>67</v>
      </c>
      <c r="C76" s="96" t="s">
        <v>68</v>
      </c>
      <c r="D76" s="97" t="s">
        <v>182</v>
      </c>
      <c r="E76" s="98" t="s">
        <v>69</v>
      </c>
      <c r="F76" s="98" t="s">
        <v>21</v>
      </c>
      <c r="G76" s="99">
        <v>70</v>
      </c>
      <c r="H76" s="18">
        <v>0</v>
      </c>
      <c r="I76" s="59">
        <v>80</v>
      </c>
      <c r="J76" s="62">
        <v>180</v>
      </c>
      <c r="K76" s="60"/>
      <c r="L76" s="60"/>
      <c r="M76" s="60"/>
      <c r="N76" s="141" t="s">
        <v>278</v>
      </c>
      <c r="O76" s="117" t="s">
        <v>391</v>
      </c>
    </row>
    <row r="77" spans="1:15" ht="12.75">
      <c r="A77" s="17">
        <v>2</v>
      </c>
      <c r="B77" s="249"/>
      <c r="C77" s="96" t="s">
        <v>70</v>
      </c>
      <c r="D77" s="97" t="s">
        <v>71</v>
      </c>
      <c r="E77" s="98" t="s">
        <v>69</v>
      </c>
      <c r="F77" s="98" t="s">
        <v>17</v>
      </c>
      <c r="G77" s="99">
        <v>12.5</v>
      </c>
      <c r="H77" s="59">
        <v>12</v>
      </c>
      <c r="I77" s="18">
        <v>0</v>
      </c>
      <c r="J77" s="44">
        <v>0</v>
      </c>
      <c r="K77" s="21"/>
      <c r="L77" s="21"/>
      <c r="M77" s="21"/>
      <c r="N77" s="141" t="s">
        <v>275</v>
      </c>
      <c r="O77" s="117" t="s">
        <v>422</v>
      </c>
    </row>
    <row r="78" spans="1:15" ht="12.75">
      <c r="A78" s="17">
        <v>3</v>
      </c>
      <c r="B78" s="249"/>
      <c r="C78" s="201" t="s">
        <v>458</v>
      </c>
      <c r="D78" s="202" t="s">
        <v>72</v>
      </c>
      <c r="E78" s="203" t="s">
        <v>69</v>
      </c>
      <c r="F78" s="203" t="s">
        <v>21</v>
      </c>
      <c r="G78" s="204">
        <v>50</v>
      </c>
      <c r="H78" s="48">
        <v>0</v>
      </c>
      <c r="I78" s="205">
        <v>25</v>
      </c>
      <c r="J78" s="206">
        <v>50</v>
      </c>
      <c r="K78" s="22"/>
      <c r="L78" s="22"/>
      <c r="M78" s="22"/>
      <c r="N78" s="207" t="s">
        <v>263</v>
      </c>
      <c r="O78" s="208" t="s">
        <v>452</v>
      </c>
    </row>
    <row r="79" spans="1:15" ht="12.75">
      <c r="A79" s="17">
        <v>4</v>
      </c>
      <c r="B79" s="249"/>
      <c r="C79" s="96" t="s">
        <v>73</v>
      </c>
      <c r="D79" s="97" t="s">
        <v>206</v>
      </c>
      <c r="E79" s="98" t="s">
        <v>69</v>
      </c>
      <c r="F79" s="98" t="s">
        <v>17</v>
      </c>
      <c r="G79" s="99">
        <v>2</v>
      </c>
      <c r="H79" s="59">
        <v>0.5</v>
      </c>
      <c r="I79" s="18">
        <v>0</v>
      </c>
      <c r="J79" s="44">
        <v>0</v>
      </c>
      <c r="K79" s="21"/>
      <c r="L79" s="21"/>
      <c r="M79" s="21"/>
      <c r="N79" s="141" t="s">
        <v>316</v>
      </c>
      <c r="O79" s="117" t="s">
        <v>392</v>
      </c>
    </row>
    <row r="80" spans="1:15" ht="12.75">
      <c r="A80" s="17">
        <v>5</v>
      </c>
      <c r="B80" s="249"/>
      <c r="C80" s="151" t="s">
        <v>441</v>
      </c>
      <c r="D80" s="152" t="s">
        <v>254</v>
      </c>
      <c r="E80" s="127" t="s">
        <v>69</v>
      </c>
      <c r="F80" s="127" t="s">
        <v>17</v>
      </c>
      <c r="G80" s="128">
        <v>12.5</v>
      </c>
      <c r="H80" s="59">
        <v>6</v>
      </c>
      <c r="I80" s="48"/>
      <c r="J80" s="49"/>
      <c r="K80" s="22"/>
      <c r="L80" s="22"/>
      <c r="M80" s="22"/>
      <c r="N80" s="141" t="s">
        <v>255</v>
      </c>
      <c r="O80" s="119" t="s">
        <v>393</v>
      </c>
    </row>
    <row r="81" spans="1:15" ht="14.25" customHeight="1">
      <c r="A81" s="17">
        <v>6</v>
      </c>
      <c r="B81" s="276" t="s">
        <v>74</v>
      </c>
      <c r="C81" s="96" t="s">
        <v>75</v>
      </c>
      <c r="D81" s="97" t="s">
        <v>188</v>
      </c>
      <c r="E81" s="98" t="s">
        <v>69</v>
      </c>
      <c r="F81" s="98" t="s">
        <v>434</v>
      </c>
      <c r="G81" s="99">
        <v>120</v>
      </c>
      <c r="H81" s="48"/>
      <c r="I81" s="48">
        <v>0</v>
      </c>
      <c r="J81" s="49">
        <v>0</v>
      </c>
      <c r="K81" s="22">
        <v>74</v>
      </c>
      <c r="L81" s="22">
        <v>37</v>
      </c>
      <c r="M81" s="22">
        <v>259</v>
      </c>
      <c r="N81" s="141" t="s">
        <v>329</v>
      </c>
      <c r="O81" s="120" t="s">
        <v>394</v>
      </c>
    </row>
    <row r="82" spans="1:15" ht="12.75">
      <c r="A82" s="17">
        <v>7</v>
      </c>
      <c r="B82" s="277"/>
      <c r="C82" s="96" t="s">
        <v>76</v>
      </c>
      <c r="D82" s="97" t="s">
        <v>77</v>
      </c>
      <c r="E82" s="98" t="s">
        <v>69</v>
      </c>
      <c r="F82" s="98" t="s">
        <v>45</v>
      </c>
      <c r="G82" s="99">
        <v>12.5</v>
      </c>
      <c r="H82" s="48">
        <v>0</v>
      </c>
      <c r="I82" s="59">
        <v>15</v>
      </c>
      <c r="J82" s="62">
        <v>45</v>
      </c>
      <c r="K82" s="22"/>
      <c r="L82" s="22"/>
      <c r="M82" s="22"/>
      <c r="N82" s="141" t="s">
        <v>219</v>
      </c>
      <c r="O82" s="120" t="s">
        <v>395</v>
      </c>
    </row>
    <row r="83" spans="1:15" ht="12.75">
      <c r="A83" s="17">
        <v>8</v>
      </c>
      <c r="B83" s="277"/>
      <c r="C83" s="96" t="s">
        <v>78</v>
      </c>
      <c r="D83" s="97" t="s">
        <v>191</v>
      </c>
      <c r="E83" s="98" t="s">
        <v>69</v>
      </c>
      <c r="F83" s="98" t="s">
        <v>21</v>
      </c>
      <c r="G83" s="99">
        <v>70</v>
      </c>
      <c r="H83" s="48">
        <v>0</v>
      </c>
      <c r="I83" s="59">
        <v>50</v>
      </c>
      <c r="J83" s="62">
        <v>115</v>
      </c>
      <c r="K83" s="22"/>
      <c r="L83" s="22"/>
      <c r="M83" s="22"/>
      <c r="N83" s="141" t="s">
        <v>330</v>
      </c>
      <c r="O83" s="120" t="s">
        <v>396</v>
      </c>
    </row>
    <row r="84" spans="1:15" ht="12.75">
      <c r="A84" s="17">
        <v>9</v>
      </c>
      <c r="B84" s="277"/>
      <c r="C84" s="96" t="s">
        <v>79</v>
      </c>
      <c r="D84" s="97" t="s">
        <v>185</v>
      </c>
      <c r="E84" s="98" t="s">
        <v>69</v>
      </c>
      <c r="F84" s="98" t="s">
        <v>434</v>
      </c>
      <c r="G84" s="99">
        <v>50</v>
      </c>
      <c r="H84" s="48"/>
      <c r="I84" s="48">
        <v>0</v>
      </c>
      <c r="J84" s="49">
        <v>0</v>
      </c>
      <c r="K84" s="22">
        <v>40</v>
      </c>
      <c r="L84" s="22">
        <v>20</v>
      </c>
      <c r="M84" s="22">
        <v>140</v>
      </c>
      <c r="N84" s="142" t="s">
        <v>331</v>
      </c>
      <c r="O84" s="120" t="s">
        <v>423</v>
      </c>
    </row>
    <row r="85" spans="1:15" ht="12.75">
      <c r="A85" s="17">
        <v>11</v>
      </c>
      <c r="B85" s="277"/>
      <c r="C85" s="96" t="s">
        <v>80</v>
      </c>
      <c r="D85" s="97" t="s">
        <v>192</v>
      </c>
      <c r="E85" s="98" t="s">
        <v>69</v>
      </c>
      <c r="F85" s="98" t="s">
        <v>45</v>
      </c>
      <c r="G85" s="99">
        <v>12.5</v>
      </c>
      <c r="H85" s="48">
        <v>0</v>
      </c>
      <c r="I85" s="59">
        <v>3</v>
      </c>
      <c r="J85" s="62">
        <v>8</v>
      </c>
      <c r="K85" s="22"/>
      <c r="L85" s="22"/>
      <c r="M85" s="22"/>
      <c r="N85" s="141" t="s">
        <v>250</v>
      </c>
      <c r="O85" s="120" t="s">
        <v>397</v>
      </c>
    </row>
    <row r="86" spans="1:15" ht="12.75">
      <c r="A86" s="17">
        <v>12</v>
      </c>
      <c r="B86" s="277"/>
      <c r="C86" s="96" t="s">
        <v>123</v>
      </c>
      <c r="D86" s="97" t="s">
        <v>187</v>
      </c>
      <c r="E86" s="98" t="s">
        <v>69</v>
      </c>
      <c r="F86" s="98" t="s">
        <v>434</v>
      </c>
      <c r="G86" s="99">
        <v>90</v>
      </c>
      <c r="H86" s="48"/>
      <c r="I86" s="48"/>
      <c r="J86" s="49"/>
      <c r="K86" s="22">
        <v>40</v>
      </c>
      <c r="L86" s="22">
        <v>20</v>
      </c>
      <c r="M86" s="22">
        <v>140</v>
      </c>
      <c r="N86" s="141" t="s">
        <v>332</v>
      </c>
      <c r="O86" s="120" t="s">
        <v>398</v>
      </c>
    </row>
    <row r="87" spans="1:15" ht="12.75">
      <c r="A87" s="17">
        <v>13</v>
      </c>
      <c r="B87" s="278"/>
      <c r="C87" s="96" t="s">
        <v>81</v>
      </c>
      <c r="D87" s="97" t="s">
        <v>82</v>
      </c>
      <c r="E87" s="98" t="s">
        <v>69</v>
      </c>
      <c r="F87" s="98" t="s">
        <v>45</v>
      </c>
      <c r="G87" s="99">
        <v>10</v>
      </c>
      <c r="H87" s="18">
        <v>0</v>
      </c>
      <c r="I87" s="59">
        <v>6</v>
      </c>
      <c r="J87" s="62">
        <v>11</v>
      </c>
      <c r="K87" s="22"/>
      <c r="L87" s="22"/>
      <c r="M87" s="22"/>
      <c r="N87" s="143" t="s">
        <v>276</v>
      </c>
      <c r="O87" s="120" t="s">
        <v>399</v>
      </c>
    </row>
    <row r="88" spans="1:15" ht="14.25" customHeight="1">
      <c r="A88" s="17">
        <v>14</v>
      </c>
      <c r="B88" s="249" t="s">
        <v>83</v>
      </c>
      <c r="C88" s="100" t="s">
        <v>83</v>
      </c>
      <c r="D88" s="97" t="s">
        <v>184</v>
      </c>
      <c r="E88" s="98" t="s">
        <v>69</v>
      </c>
      <c r="F88" s="98" t="s">
        <v>450</v>
      </c>
      <c r="G88" s="99">
        <v>130</v>
      </c>
      <c r="H88" s="48"/>
      <c r="I88" s="48">
        <v>0</v>
      </c>
      <c r="J88" s="49">
        <v>0</v>
      </c>
      <c r="K88" s="22">
        <v>106</v>
      </c>
      <c r="L88" s="22">
        <v>53</v>
      </c>
      <c r="M88" s="22">
        <v>371</v>
      </c>
      <c r="N88" s="141" t="s">
        <v>333</v>
      </c>
      <c r="O88" s="120" t="s">
        <v>400</v>
      </c>
    </row>
    <row r="89" spans="1:15" ht="12.75">
      <c r="A89" s="17">
        <v>15</v>
      </c>
      <c r="B89" s="249"/>
      <c r="C89" s="96" t="s">
        <v>117</v>
      </c>
      <c r="D89" s="97" t="s">
        <v>218</v>
      </c>
      <c r="E89" s="98" t="s">
        <v>69</v>
      </c>
      <c r="F89" s="98" t="s">
        <v>15</v>
      </c>
      <c r="G89" s="99">
        <v>50</v>
      </c>
      <c r="H89" s="59">
        <v>30</v>
      </c>
      <c r="I89" s="48">
        <v>0</v>
      </c>
      <c r="J89" s="49">
        <v>0</v>
      </c>
      <c r="K89" s="22"/>
      <c r="L89" s="22"/>
      <c r="M89" s="22"/>
      <c r="N89" s="142" t="s">
        <v>323</v>
      </c>
      <c r="O89" s="120" t="s">
        <v>401</v>
      </c>
    </row>
    <row r="90" spans="1:15" ht="12.75">
      <c r="A90" s="17">
        <v>16</v>
      </c>
      <c r="B90" s="249"/>
      <c r="C90" s="96" t="s">
        <v>84</v>
      </c>
      <c r="D90" s="97" t="s">
        <v>179</v>
      </c>
      <c r="E90" s="98" t="s">
        <v>69</v>
      </c>
      <c r="F90" s="98" t="s">
        <v>17</v>
      </c>
      <c r="G90" s="99">
        <v>14</v>
      </c>
      <c r="H90" s="59">
        <v>13</v>
      </c>
      <c r="I90" s="18">
        <v>0</v>
      </c>
      <c r="J90" s="44">
        <v>0</v>
      </c>
      <c r="K90" s="21"/>
      <c r="L90" s="21"/>
      <c r="M90" s="21"/>
      <c r="N90" s="141" t="s">
        <v>270</v>
      </c>
      <c r="O90" s="120" t="s">
        <v>424</v>
      </c>
    </row>
    <row r="91" spans="1:15" ht="12.75">
      <c r="A91" s="17">
        <v>17</v>
      </c>
      <c r="B91" s="249"/>
      <c r="C91" s="96" t="s">
        <v>85</v>
      </c>
      <c r="D91" s="97" t="s">
        <v>181</v>
      </c>
      <c r="E91" s="98" t="s">
        <v>69</v>
      </c>
      <c r="F91" s="98" t="s">
        <v>17</v>
      </c>
      <c r="G91" s="99">
        <v>4</v>
      </c>
      <c r="H91" s="59">
        <v>6.5</v>
      </c>
      <c r="I91" s="18">
        <v>0</v>
      </c>
      <c r="J91" s="44">
        <v>0</v>
      </c>
      <c r="K91" s="21"/>
      <c r="L91" s="21"/>
      <c r="M91" s="21"/>
      <c r="N91" s="141" t="s">
        <v>301</v>
      </c>
      <c r="O91" s="117" t="s">
        <v>425</v>
      </c>
    </row>
    <row r="92" spans="1:15" ht="12.75">
      <c r="A92" s="17">
        <v>18</v>
      </c>
      <c r="B92" s="249"/>
      <c r="C92" s="96" t="s">
        <v>86</v>
      </c>
      <c r="D92" s="97" t="s">
        <v>198</v>
      </c>
      <c r="E92" s="98" t="s">
        <v>69</v>
      </c>
      <c r="F92" s="98" t="s">
        <v>17</v>
      </c>
      <c r="G92" s="99">
        <v>7</v>
      </c>
      <c r="H92" s="59">
        <v>10</v>
      </c>
      <c r="I92" s="18">
        <v>0</v>
      </c>
      <c r="J92" s="44">
        <v>0</v>
      </c>
      <c r="K92" s="21"/>
      <c r="L92" s="21"/>
      <c r="M92" s="21"/>
      <c r="N92" s="143" t="s">
        <v>308</v>
      </c>
      <c r="O92" s="117" t="s">
        <v>426</v>
      </c>
    </row>
    <row r="93" spans="1:15" ht="12.75">
      <c r="A93" s="17">
        <v>19</v>
      </c>
      <c r="B93" s="249"/>
      <c r="C93" s="96" t="s">
        <v>87</v>
      </c>
      <c r="D93" s="97" t="s">
        <v>180</v>
      </c>
      <c r="E93" s="98" t="s">
        <v>69</v>
      </c>
      <c r="F93" s="98" t="s">
        <v>17</v>
      </c>
      <c r="G93" s="99">
        <v>4</v>
      </c>
      <c r="H93" s="59">
        <v>10</v>
      </c>
      <c r="I93" s="18">
        <v>0</v>
      </c>
      <c r="J93" s="44">
        <v>0</v>
      </c>
      <c r="K93" s="21"/>
      <c r="L93" s="21"/>
      <c r="M93" s="21"/>
      <c r="N93" s="141" t="s">
        <v>256</v>
      </c>
      <c r="O93" s="121" t="s">
        <v>427</v>
      </c>
    </row>
    <row r="94" spans="1:18" ht="14.25" customHeight="1">
      <c r="A94" s="17">
        <v>20</v>
      </c>
      <c r="B94" s="249" t="s">
        <v>461</v>
      </c>
      <c r="C94" s="101" t="s">
        <v>174</v>
      </c>
      <c r="D94" s="97" t="s">
        <v>173</v>
      </c>
      <c r="E94" s="98" t="s">
        <v>69</v>
      </c>
      <c r="F94" s="98" t="s">
        <v>45</v>
      </c>
      <c r="G94" s="99">
        <v>40</v>
      </c>
      <c r="H94" s="18">
        <v>0</v>
      </c>
      <c r="I94" s="59">
        <v>44</v>
      </c>
      <c r="J94" s="62">
        <v>137</v>
      </c>
      <c r="K94" s="21"/>
      <c r="L94" s="21"/>
      <c r="M94" s="21"/>
      <c r="N94" s="142" t="s">
        <v>252</v>
      </c>
      <c r="O94" s="121" t="s">
        <v>402</v>
      </c>
      <c r="R94" s="47"/>
    </row>
    <row r="95" spans="1:18" ht="29.25" customHeight="1">
      <c r="A95" s="17">
        <v>21</v>
      </c>
      <c r="B95" s="249"/>
      <c r="C95" s="101" t="s">
        <v>88</v>
      </c>
      <c r="D95" s="97" t="s">
        <v>199</v>
      </c>
      <c r="E95" s="98" t="s">
        <v>69</v>
      </c>
      <c r="F95" s="98" t="s">
        <v>45</v>
      </c>
      <c r="G95" s="99">
        <v>16.5</v>
      </c>
      <c r="H95" s="18">
        <v>0</v>
      </c>
      <c r="I95" s="59">
        <v>6</v>
      </c>
      <c r="J95" s="62">
        <v>16</v>
      </c>
      <c r="K95" s="21"/>
      <c r="L95" s="21"/>
      <c r="M95" s="21"/>
      <c r="N95" s="143" t="s">
        <v>269</v>
      </c>
      <c r="O95" s="117" t="s">
        <v>403</v>
      </c>
      <c r="R95" s="47"/>
    </row>
    <row r="96" spans="1:18" ht="14.25" customHeight="1">
      <c r="A96" s="17">
        <v>22</v>
      </c>
      <c r="B96" s="249" t="s">
        <v>89</v>
      </c>
      <c r="C96" s="102" t="s">
        <v>90</v>
      </c>
      <c r="D96" s="103" t="s">
        <v>189</v>
      </c>
      <c r="E96" s="104" t="s">
        <v>69</v>
      </c>
      <c r="F96" s="104" t="s">
        <v>45</v>
      </c>
      <c r="G96" s="105">
        <v>40</v>
      </c>
      <c r="H96" s="18">
        <v>0</v>
      </c>
      <c r="I96" s="59">
        <v>35</v>
      </c>
      <c r="J96" s="62">
        <v>100</v>
      </c>
      <c r="K96" s="21"/>
      <c r="L96" s="21"/>
      <c r="M96" s="21"/>
      <c r="N96" s="143" t="s">
        <v>334</v>
      </c>
      <c r="O96" s="117" t="s">
        <v>404</v>
      </c>
      <c r="R96" s="47"/>
    </row>
    <row r="97" spans="1:15" ht="12.75">
      <c r="A97" s="17">
        <v>23</v>
      </c>
      <c r="B97" s="249"/>
      <c r="C97" s="96" t="s">
        <v>91</v>
      </c>
      <c r="D97" s="97" t="s">
        <v>197</v>
      </c>
      <c r="E97" s="98" t="s">
        <v>69</v>
      </c>
      <c r="F97" s="98" t="s">
        <v>17</v>
      </c>
      <c r="G97" s="99">
        <v>14</v>
      </c>
      <c r="H97" s="59">
        <v>9</v>
      </c>
      <c r="I97" s="18">
        <v>0</v>
      </c>
      <c r="J97" s="44">
        <v>0</v>
      </c>
      <c r="K97" s="21"/>
      <c r="L97" s="21"/>
      <c r="M97" s="21"/>
      <c r="N97" s="141" t="s">
        <v>284</v>
      </c>
      <c r="O97" s="117" t="s">
        <v>405</v>
      </c>
    </row>
    <row r="98" spans="1:15" ht="12.75">
      <c r="A98" s="17">
        <v>24</v>
      </c>
      <c r="B98" s="249"/>
      <c r="C98" s="96" t="s">
        <v>92</v>
      </c>
      <c r="D98" s="97" t="s">
        <v>196</v>
      </c>
      <c r="E98" s="98" t="s">
        <v>69</v>
      </c>
      <c r="F98" s="98" t="s">
        <v>17</v>
      </c>
      <c r="G98" s="99">
        <v>11</v>
      </c>
      <c r="H98" s="59">
        <v>12</v>
      </c>
      <c r="I98" s="18">
        <v>0</v>
      </c>
      <c r="J98" s="44">
        <v>0</v>
      </c>
      <c r="K98" s="21"/>
      <c r="L98" s="21"/>
      <c r="M98" s="21"/>
      <c r="N98" s="141" t="s">
        <v>259</v>
      </c>
      <c r="O98" s="117" t="s">
        <v>406</v>
      </c>
    </row>
    <row r="99" spans="1:15" ht="14.25" customHeight="1">
      <c r="A99" s="17">
        <v>25</v>
      </c>
      <c r="B99" s="249" t="s">
        <v>93</v>
      </c>
      <c r="C99" s="96" t="s">
        <v>94</v>
      </c>
      <c r="D99" s="97" t="s">
        <v>183</v>
      </c>
      <c r="E99" s="98" t="s">
        <v>69</v>
      </c>
      <c r="F99" s="98" t="s">
        <v>95</v>
      </c>
      <c r="G99" s="99">
        <v>50</v>
      </c>
      <c r="H99" s="18">
        <v>0</v>
      </c>
      <c r="I99" s="59">
        <v>85</v>
      </c>
      <c r="J99" s="62">
        <v>40</v>
      </c>
      <c r="K99" s="21"/>
      <c r="L99" s="21"/>
      <c r="M99" s="21"/>
      <c r="N99" s="143" t="s">
        <v>268</v>
      </c>
      <c r="O99" s="117" t="s">
        <v>407</v>
      </c>
    </row>
    <row r="100" spans="1:15" ht="14.25" customHeight="1">
      <c r="A100" s="17">
        <v>26</v>
      </c>
      <c r="B100" s="249"/>
      <c r="C100" s="96" t="s">
        <v>121</v>
      </c>
      <c r="D100" s="97" t="s">
        <v>32</v>
      </c>
      <c r="E100" s="98" t="s">
        <v>69</v>
      </c>
      <c r="F100" s="98" t="s">
        <v>17</v>
      </c>
      <c r="G100" s="99">
        <v>12.5</v>
      </c>
      <c r="H100" s="59">
        <v>10</v>
      </c>
      <c r="I100" s="48"/>
      <c r="J100" s="49"/>
      <c r="K100" s="21"/>
      <c r="L100" s="21"/>
      <c r="M100" s="21"/>
      <c r="N100" s="144" t="s">
        <v>242</v>
      </c>
      <c r="O100" s="117" t="s">
        <v>408</v>
      </c>
    </row>
    <row r="101" spans="1:15" ht="12.75">
      <c r="A101" s="17">
        <v>27</v>
      </c>
      <c r="B101" s="249"/>
      <c r="C101" s="96" t="s">
        <v>96</v>
      </c>
      <c r="D101" s="97" t="s">
        <v>195</v>
      </c>
      <c r="E101" s="98" t="s">
        <v>69</v>
      </c>
      <c r="F101" s="98" t="s">
        <v>17</v>
      </c>
      <c r="G101" s="99">
        <v>12.5</v>
      </c>
      <c r="H101" s="59">
        <v>10</v>
      </c>
      <c r="I101" s="18">
        <v>0</v>
      </c>
      <c r="J101" s="44">
        <v>0</v>
      </c>
      <c r="K101" s="21"/>
      <c r="L101" s="21"/>
      <c r="M101" s="21"/>
      <c r="N101" s="143" t="s">
        <v>283</v>
      </c>
      <c r="O101" s="117" t="s">
        <v>409</v>
      </c>
    </row>
    <row r="102" spans="1:15" ht="12.75">
      <c r="A102" s="17">
        <v>28</v>
      </c>
      <c r="B102" s="249"/>
      <c r="C102" s="96" t="s">
        <v>97</v>
      </c>
      <c r="D102" s="97" t="s">
        <v>195</v>
      </c>
      <c r="E102" s="98" t="s">
        <v>69</v>
      </c>
      <c r="F102" s="98" t="s">
        <v>22</v>
      </c>
      <c r="G102" s="99">
        <v>1.5</v>
      </c>
      <c r="H102" s="59">
        <v>0.5</v>
      </c>
      <c r="I102" s="18">
        <v>0</v>
      </c>
      <c r="J102" s="44">
        <v>0</v>
      </c>
      <c r="K102" s="21"/>
      <c r="L102" s="21"/>
      <c r="M102" s="21"/>
      <c r="N102" s="143" t="s">
        <v>282</v>
      </c>
      <c r="O102" s="117" t="s">
        <v>410</v>
      </c>
    </row>
    <row r="103" spans="1:15" ht="14.25" customHeight="1">
      <c r="A103" s="17">
        <v>29</v>
      </c>
      <c r="B103" s="249" t="s">
        <v>462</v>
      </c>
      <c r="C103" s="96" t="s">
        <v>98</v>
      </c>
      <c r="D103" s="97" t="s">
        <v>176</v>
      </c>
      <c r="E103" s="98" t="s">
        <v>69</v>
      </c>
      <c r="F103" s="98" t="s">
        <v>45</v>
      </c>
      <c r="G103" s="99">
        <v>30</v>
      </c>
      <c r="H103" s="18">
        <v>0</v>
      </c>
      <c r="I103" s="59">
        <v>25</v>
      </c>
      <c r="J103" s="62">
        <v>75</v>
      </c>
      <c r="K103" s="21"/>
      <c r="L103" s="21"/>
      <c r="M103" s="21"/>
      <c r="N103" s="143" t="s">
        <v>267</v>
      </c>
      <c r="O103" s="117" t="s">
        <v>411</v>
      </c>
    </row>
    <row r="104" spans="1:15" ht="12.75">
      <c r="A104" s="17">
        <v>30</v>
      </c>
      <c r="B104" s="249"/>
      <c r="C104" s="96" t="s">
        <v>99</v>
      </c>
      <c r="D104" s="97" t="s">
        <v>193</v>
      </c>
      <c r="E104" s="98" t="s">
        <v>69</v>
      </c>
      <c r="F104" s="98" t="s">
        <v>17</v>
      </c>
      <c r="G104" s="99">
        <v>3</v>
      </c>
      <c r="H104" s="59">
        <v>10</v>
      </c>
      <c r="I104" s="18">
        <v>0</v>
      </c>
      <c r="J104" s="44">
        <v>0</v>
      </c>
      <c r="K104" s="22"/>
      <c r="L104" s="22"/>
      <c r="M104" s="22"/>
      <c r="N104" s="143" t="s">
        <v>253</v>
      </c>
      <c r="O104" s="120" t="s">
        <v>412</v>
      </c>
    </row>
    <row r="105" spans="1:15" ht="14.25" customHeight="1">
      <c r="A105" s="17">
        <v>31</v>
      </c>
      <c r="B105" s="249" t="s">
        <v>100</v>
      </c>
      <c r="C105" s="102" t="s">
        <v>101</v>
      </c>
      <c r="D105" s="103" t="s">
        <v>190</v>
      </c>
      <c r="E105" s="104" t="s">
        <v>69</v>
      </c>
      <c r="F105" s="104" t="s">
        <v>434</v>
      </c>
      <c r="G105" s="105">
        <v>50</v>
      </c>
      <c r="H105" s="48"/>
      <c r="I105" s="48">
        <v>0</v>
      </c>
      <c r="J105" s="49">
        <v>0</v>
      </c>
      <c r="K105" s="22">
        <v>28</v>
      </c>
      <c r="L105" s="22">
        <v>14</v>
      </c>
      <c r="M105" s="22">
        <v>94</v>
      </c>
      <c r="N105" s="141" t="s">
        <v>264</v>
      </c>
      <c r="O105" s="120" t="s">
        <v>428</v>
      </c>
    </row>
    <row r="106" spans="1:15" ht="12.75">
      <c r="A106" s="17">
        <v>32</v>
      </c>
      <c r="B106" s="249"/>
      <c r="C106" s="96" t="s">
        <v>102</v>
      </c>
      <c r="D106" s="97" t="s">
        <v>201</v>
      </c>
      <c r="E106" s="98" t="s">
        <v>69</v>
      </c>
      <c r="F106" s="98" t="s">
        <v>17</v>
      </c>
      <c r="G106" s="99">
        <v>8</v>
      </c>
      <c r="H106" s="59">
        <v>12</v>
      </c>
      <c r="I106" s="18">
        <v>0</v>
      </c>
      <c r="J106" s="44">
        <v>0</v>
      </c>
      <c r="K106" s="22"/>
      <c r="L106" s="22"/>
      <c r="M106" s="22"/>
      <c r="N106" s="143" t="s">
        <v>251</v>
      </c>
      <c r="O106" s="120" t="s">
        <v>429</v>
      </c>
    </row>
    <row r="107" spans="1:15" ht="12.75">
      <c r="A107" s="17">
        <v>33</v>
      </c>
      <c r="B107" s="249"/>
      <c r="C107" s="96" t="s">
        <v>103</v>
      </c>
      <c r="D107" s="97" t="s">
        <v>177</v>
      </c>
      <c r="E107" s="98" t="s">
        <v>69</v>
      </c>
      <c r="F107" s="98" t="s">
        <v>45</v>
      </c>
      <c r="G107" s="99">
        <v>12.5</v>
      </c>
      <c r="H107" s="18">
        <v>0</v>
      </c>
      <c r="I107" s="59">
        <v>10</v>
      </c>
      <c r="J107" s="62">
        <v>18</v>
      </c>
      <c r="K107" s="22"/>
      <c r="L107" s="22"/>
      <c r="M107" s="22"/>
      <c r="N107" s="142" t="s">
        <v>310</v>
      </c>
      <c r="O107" s="120" t="s">
        <v>413</v>
      </c>
    </row>
    <row r="108" spans="1:15" ht="12.75">
      <c r="A108" s="17">
        <v>34</v>
      </c>
      <c r="B108" s="249"/>
      <c r="C108" s="100" t="s">
        <v>104</v>
      </c>
      <c r="D108" s="106" t="s">
        <v>178</v>
      </c>
      <c r="E108" s="107" t="s">
        <v>69</v>
      </c>
      <c r="F108" s="107" t="s">
        <v>17</v>
      </c>
      <c r="G108" s="108">
        <v>3.5</v>
      </c>
      <c r="H108" s="65">
        <v>10</v>
      </c>
      <c r="I108" s="25">
        <v>0</v>
      </c>
      <c r="J108" s="45">
        <v>0</v>
      </c>
      <c r="K108" s="22"/>
      <c r="L108" s="22"/>
      <c r="M108" s="22"/>
      <c r="N108" s="142" t="s">
        <v>274</v>
      </c>
      <c r="O108" s="218" t="s">
        <v>414</v>
      </c>
    </row>
    <row r="109" spans="1:15" ht="14.25" customHeight="1">
      <c r="A109" s="17">
        <v>35</v>
      </c>
      <c r="B109" s="266" t="s">
        <v>105</v>
      </c>
      <c r="C109" s="73" t="s">
        <v>118</v>
      </c>
      <c r="D109" s="79" t="s">
        <v>106</v>
      </c>
      <c r="E109" s="75" t="s">
        <v>69</v>
      </c>
      <c r="F109" s="75" t="s">
        <v>45</v>
      </c>
      <c r="G109" s="76">
        <v>25</v>
      </c>
      <c r="H109" s="21">
        <v>0</v>
      </c>
      <c r="I109" s="60">
        <v>22</v>
      </c>
      <c r="J109" s="61">
        <v>65</v>
      </c>
      <c r="K109" s="22"/>
      <c r="L109" s="22"/>
      <c r="M109" s="22"/>
      <c r="N109" s="143" t="s">
        <v>265</v>
      </c>
      <c r="O109" s="120" t="s">
        <v>415</v>
      </c>
    </row>
    <row r="110" spans="1:15" ht="12.75">
      <c r="A110" s="17">
        <v>36</v>
      </c>
      <c r="B110" s="266"/>
      <c r="C110" s="73" t="s">
        <v>107</v>
      </c>
      <c r="D110" s="79" t="s">
        <v>200</v>
      </c>
      <c r="E110" s="75" t="s">
        <v>69</v>
      </c>
      <c r="F110" s="75" t="s">
        <v>45</v>
      </c>
      <c r="G110" s="76">
        <v>10.5</v>
      </c>
      <c r="H110" s="21">
        <v>0</v>
      </c>
      <c r="I110" s="60">
        <v>3</v>
      </c>
      <c r="J110" s="61">
        <v>8</v>
      </c>
      <c r="K110" s="22"/>
      <c r="L110" s="22"/>
      <c r="M110" s="22"/>
      <c r="N110" s="143" t="s">
        <v>266</v>
      </c>
      <c r="O110" s="120" t="s">
        <v>416</v>
      </c>
    </row>
    <row r="111" spans="1:15" ht="12.75">
      <c r="A111" s="17">
        <v>37</v>
      </c>
      <c r="B111" s="266"/>
      <c r="C111" s="73" t="s">
        <v>108</v>
      </c>
      <c r="D111" s="79" t="s">
        <v>175</v>
      </c>
      <c r="E111" s="75" t="s">
        <v>69</v>
      </c>
      <c r="F111" s="75" t="s">
        <v>45</v>
      </c>
      <c r="G111" s="76">
        <v>6.5</v>
      </c>
      <c r="H111" s="21">
        <v>0</v>
      </c>
      <c r="I111" s="60">
        <v>2</v>
      </c>
      <c r="J111" s="61">
        <v>6</v>
      </c>
      <c r="K111" s="22"/>
      <c r="L111" s="22"/>
      <c r="M111" s="22"/>
      <c r="N111" s="141" t="s">
        <v>257</v>
      </c>
      <c r="O111" s="120" t="s">
        <v>417</v>
      </c>
    </row>
    <row r="112" spans="1:16" ht="12.75">
      <c r="A112" s="54">
        <v>38</v>
      </c>
      <c r="B112" s="55" t="s">
        <v>109</v>
      </c>
      <c r="C112" s="73" t="s">
        <v>320</v>
      </c>
      <c r="D112" s="79" t="s">
        <v>207</v>
      </c>
      <c r="E112" s="75" t="s">
        <v>69</v>
      </c>
      <c r="F112" s="217" t="s">
        <v>434</v>
      </c>
      <c r="G112" s="76">
        <v>60</v>
      </c>
      <c r="H112" s="22"/>
      <c r="I112" s="22"/>
      <c r="J112" s="39"/>
      <c r="K112" s="22">
        <v>44</v>
      </c>
      <c r="L112" s="22">
        <v>22</v>
      </c>
      <c r="M112" s="22">
        <v>154</v>
      </c>
      <c r="N112" s="144" t="s">
        <v>309</v>
      </c>
      <c r="O112" s="120" t="s">
        <v>418</v>
      </c>
      <c r="P112" s="47" t="s">
        <v>440</v>
      </c>
    </row>
    <row r="113" spans="1:16" ht="12.75">
      <c r="A113" s="17">
        <v>40</v>
      </c>
      <c r="B113" s="56" t="s">
        <v>110</v>
      </c>
      <c r="C113" s="73" t="s">
        <v>111</v>
      </c>
      <c r="D113" s="79" t="s">
        <v>186</v>
      </c>
      <c r="E113" s="75" t="s">
        <v>69</v>
      </c>
      <c r="F113" s="75" t="s">
        <v>17</v>
      </c>
      <c r="G113" s="76">
        <v>30</v>
      </c>
      <c r="H113" s="60">
        <v>95</v>
      </c>
      <c r="I113" s="22"/>
      <c r="J113" s="39"/>
      <c r="K113" s="22"/>
      <c r="L113" s="22"/>
      <c r="M113" s="22"/>
      <c r="N113" s="141" t="s">
        <v>277</v>
      </c>
      <c r="O113" s="120" t="s">
        <v>419</v>
      </c>
      <c r="P113" s="47" t="s">
        <v>440</v>
      </c>
    </row>
    <row r="114" spans="1:15" ht="14.25" customHeight="1">
      <c r="A114" s="51">
        <v>41</v>
      </c>
      <c r="B114" s="261" t="s">
        <v>11</v>
      </c>
      <c r="C114" s="81" t="s">
        <v>112</v>
      </c>
      <c r="D114" s="73" t="s">
        <v>194</v>
      </c>
      <c r="E114" s="75" t="s">
        <v>69</v>
      </c>
      <c r="F114" s="78" t="s">
        <v>22</v>
      </c>
      <c r="G114" s="78">
        <v>10.5</v>
      </c>
      <c r="H114" s="60">
        <v>3</v>
      </c>
      <c r="I114" s="22">
        <v>0</v>
      </c>
      <c r="J114" s="39">
        <v>0</v>
      </c>
      <c r="K114" s="22"/>
      <c r="L114" s="22"/>
      <c r="M114" s="22"/>
      <c r="N114" s="143" t="s">
        <v>271</v>
      </c>
      <c r="O114" s="117" t="s">
        <v>430</v>
      </c>
    </row>
    <row r="115" spans="1:15" ht="12.75">
      <c r="A115" s="51">
        <v>42</v>
      </c>
      <c r="B115" s="262"/>
      <c r="C115" s="81" t="s">
        <v>112</v>
      </c>
      <c r="D115" s="73" t="s">
        <v>272</v>
      </c>
      <c r="E115" s="75" t="s">
        <v>69</v>
      </c>
      <c r="F115" s="78" t="s">
        <v>17</v>
      </c>
      <c r="G115" s="78">
        <v>1.5</v>
      </c>
      <c r="H115" s="60">
        <v>2</v>
      </c>
      <c r="I115" s="21">
        <v>0</v>
      </c>
      <c r="J115" s="38">
        <v>0</v>
      </c>
      <c r="K115" s="21"/>
      <c r="L115" s="21"/>
      <c r="M115" s="21"/>
      <c r="N115" s="141" t="s">
        <v>262</v>
      </c>
      <c r="O115" s="117" t="s">
        <v>420</v>
      </c>
    </row>
    <row r="116" spans="1:15" ht="12.75">
      <c r="A116" s="52">
        <v>43</v>
      </c>
      <c r="B116" s="262"/>
      <c r="C116" s="81" t="s">
        <v>113</v>
      </c>
      <c r="D116" s="74" t="s">
        <v>202</v>
      </c>
      <c r="E116" s="75" t="s">
        <v>69</v>
      </c>
      <c r="F116" s="75" t="s">
        <v>17</v>
      </c>
      <c r="G116" s="76">
        <v>3</v>
      </c>
      <c r="H116" s="60">
        <v>1</v>
      </c>
      <c r="I116" s="21">
        <v>0</v>
      </c>
      <c r="J116" s="38">
        <v>0</v>
      </c>
      <c r="K116" s="21"/>
      <c r="L116" s="21"/>
      <c r="M116" s="21">
        <v>0</v>
      </c>
      <c r="N116" s="143" t="s">
        <v>286</v>
      </c>
      <c r="O116" s="117" t="s">
        <v>431</v>
      </c>
    </row>
    <row r="117" spans="1:15" ht="12.75">
      <c r="A117" s="53">
        <v>44</v>
      </c>
      <c r="B117" s="263"/>
      <c r="C117" s="101" t="s">
        <v>319</v>
      </c>
      <c r="D117" s="219" t="s">
        <v>273</v>
      </c>
      <c r="E117" s="98" t="s">
        <v>69</v>
      </c>
      <c r="F117" s="98" t="s">
        <v>17</v>
      </c>
      <c r="G117" s="99">
        <v>5.5</v>
      </c>
      <c r="H117" s="59">
        <v>6</v>
      </c>
      <c r="I117" s="48"/>
      <c r="J117" s="113"/>
      <c r="K117" s="22"/>
      <c r="L117" s="22"/>
      <c r="M117" s="22"/>
      <c r="N117" s="145" t="s">
        <v>318</v>
      </c>
      <c r="O117" s="117" t="s">
        <v>421</v>
      </c>
    </row>
    <row r="118" spans="1:14" ht="42" customHeight="1">
      <c r="A118" s="275"/>
      <c r="B118" s="275"/>
      <c r="C118" s="275"/>
      <c r="D118" s="275"/>
      <c r="E118" s="275"/>
      <c r="F118" s="20" t="s">
        <v>69</v>
      </c>
      <c r="G118" s="26" t="s">
        <v>65</v>
      </c>
      <c r="H118" s="27">
        <f aca="true" t="shared" si="1" ref="H118:M118">SUM(H76:H117)</f>
        <v>268.5</v>
      </c>
      <c r="I118" s="112">
        <f t="shared" si="1"/>
        <v>411</v>
      </c>
      <c r="J118" s="112">
        <f t="shared" si="1"/>
        <v>874</v>
      </c>
      <c r="K118" s="112">
        <f t="shared" si="1"/>
        <v>332</v>
      </c>
      <c r="L118" s="112">
        <f t="shared" si="1"/>
        <v>166</v>
      </c>
      <c r="M118" s="27">
        <f t="shared" si="1"/>
        <v>1158</v>
      </c>
      <c r="N118" s="216">
        <f>SUM(H118:M118)</f>
        <v>3209.5</v>
      </c>
    </row>
    <row r="119" spans="1:13" ht="12.75">
      <c r="A119" s="14"/>
      <c r="B119" s="12"/>
      <c r="C119" s="12"/>
      <c r="D119" s="12"/>
      <c r="E119" s="12"/>
      <c r="F119" s="12"/>
      <c r="G119" s="11"/>
      <c r="H119" s="28"/>
      <c r="I119" s="29"/>
      <c r="J119" s="29"/>
      <c r="K119" s="29"/>
      <c r="L119" s="29"/>
      <c r="M119" s="29"/>
    </row>
    <row r="120" spans="1:13" ht="17.25" customHeight="1">
      <c r="A120" s="272" t="s">
        <v>114</v>
      </c>
      <c r="B120" s="273"/>
      <c r="C120" s="274"/>
      <c r="D120" s="195">
        <f>H120+I120+J120+K120+L120+M120</f>
        <v>8034</v>
      </c>
      <c r="E120" s="196" t="s">
        <v>115</v>
      </c>
      <c r="F120" s="197"/>
      <c r="G120" s="198"/>
      <c r="H120" s="199">
        <f aca="true" t="shared" si="2" ref="H120:M120">H118+H70</f>
        <v>3638.5</v>
      </c>
      <c r="I120" s="199">
        <f t="shared" si="2"/>
        <v>864</v>
      </c>
      <c r="J120" s="199">
        <f t="shared" si="2"/>
        <v>1875.5</v>
      </c>
      <c r="K120" s="199">
        <f t="shared" si="2"/>
        <v>332</v>
      </c>
      <c r="L120" s="199">
        <f t="shared" si="2"/>
        <v>166</v>
      </c>
      <c r="M120" s="199">
        <f t="shared" si="2"/>
        <v>1158</v>
      </c>
    </row>
    <row r="122" spans="1:13" ht="12.75">
      <c r="A122" s="3"/>
      <c r="G122" s="12">
        <f>G119+G71</f>
        <v>0</v>
      </c>
      <c r="J122" s="2"/>
      <c r="K122" s="2"/>
      <c r="L122" s="2"/>
      <c r="M122" s="2"/>
    </row>
    <row r="123" ht="12.75">
      <c r="A123" s="3"/>
    </row>
    <row r="124" ht="12.75">
      <c r="A124" s="3"/>
    </row>
    <row r="125" spans="2:3" ht="12.75">
      <c r="B125" s="133"/>
      <c r="C125" s="47" t="s">
        <v>460</v>
      </c>
    </row>
    <row r="126" spans="2:3" ht="12.75">
      <c r="B126" s="220" t="s">
        <v>321</v>
      </c>
      <c r="C126" s="47" t="s">
        <v>453</v>
      </c>
    </row>
    <row r="127" spans="2:3" ht="12.75">
      <c r="B127" s="200" t="s">
        <v>459</v>
      </c>
      <c r="C127" s="47" t="s">
        <v>454</v>
      </c>
    </row>
  </sheetData>
  <sheetProtection selectLockedCells="1" selectUnlockedCells="1"/>
  <autoFilter ref="F7:H70"/>
  <mergeCells count="45">
    <mergeCell ref="B96:B98"/>
    <mergeCell ref="H73:M73"/>
    <mergeCell ref="G73:G74"/>
    <mergeCell ref="B73:B74"/>
    <mergeCell ref="A72:B72"/>
    <mergeCell ref="B52:B55"/>
    <mergeCell ref="A120:C120"/>
    <mergeCell ref="A118:E118"/>
    <mergeCell ref="B81:B87"/>
    <mergeCell ref="B8:B24"/>
    <mergeCell ref="B56:B58"/>
    <mergeCell ref="B105:B108"/>
    <mergeCell ref="A70:E70"/>
    <mergeCell ref="A73:A74"/>
    <mergeCell ref="B49:B51"/>
    <mergeCell ref="B59:B63"/>
    <mergeCell ref="G1:J1"/>
    <mergeCell ref="E73:E74"/>
    <mergeCell ref="F73:F74"/>
    <mergeCell ref="C73:C74"/>
    <mergeCell ref="C1:F1"/>
    <mergeCell ref="D73:D74"/>
    <mergeCell ref="E5:E6"/>
    <mergeCell ref="C5:C6"/>
    <mergeCell ref="E72:J72"/>
    <mergeCell ref="B5:B6"/>
    <mergeCell ref="B114:B117"/>
    <mergeCell ref="B94:B95"/>
    <mergeCell ref="B99:B102"/>
    <mergeCell ref="B76:B80"/>
    <mergeCell ref="B64:B66"/>
    <mergeCell ref="B88:B93"/>
    <mergeCell ref="B25:B41"/>
    <mergeCell ref="B109:B111"/>
    <mergeCell ref="B103:B104"/>
    <mergeCell ref="K3:O3"/>
    <mergeCell ref="A3:J3"/>
    <mergeCell ref="G5:G6"/>
    <mergeCell ref="D5:D6"/>
    <mergeCell ref="F5:F6"/>
    <mergeCell ref="B67:B69"/>
    <mergeCell ref="B42:B48"/>
    <mergeCell ref="A4:B4"/>
    <mergeCell ref="H5:M5"/>
    <mergeCell ref="A5:A6"/>
  </mergeCells>
  <printOptions headings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76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Ropinska</dc:creator>
  <cp:keywords/>
  <dc:description/>
  <cp:lastModifiedBy>Agnieszka Krotoszynska</cp:lastModifiedBy>
  <cp:lastPrinted>2023-10-12T07:29:50Z</cp:lastPrinted>
  <dcterms:created xsi:type="dcterms:W3CDTF">2019-07-25T11:27:36Z</dcterms:created>
  <dcterms:modified xsi:type="dcterms:W3CDTF">2023-10-12T07:32:05Z</dcterms:modified>
  <cp:category/>
  <cp:version/>
  <cp:contentType/>
  <cp:contentStatus/>
</cp:coreProperties>
</file>